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Cấp huyện" sheetId="1" r:id="rId1"/>
    <sheet name="Cấp xã" sheetId="2" r:id="rId2"/>
    <sheet name="Sheet2" sheetId="3" r:id="rId3"/>
    <sheet name="Sheet3" sheetId="4" r:id="rId4"/>
  </sheets>
  <definedNames>
    <definedName name="_xlnm.Print_Titles" localSheetId="0">'Cấp huyện'!$5:$6</definedName>
    <definedName name="_xlnm.Print_Titles" localSheetId="1">'Cấp xã'!$5:$6</definedName>
  </definedNames>
  <calcPr fullCalcOnLoad="1"/>
</workbook>
</file>

<file path=xl/sharedStrings.xml><?xml version="1.0" encoding="utf-8"?>
<sst xmlns="http://schemas.openxmlformats.org/spreadsheetml/2006/main" count="183" uniqueCount="104">
  <si>
    <t>TT</t>
  </si>
  <si>
    <t>Tỉnh, thành phố</t>
  </si>
  <si>
    <t>Thuộc diện phải sắp xếp</t>
  </si>
  <si>
    <t>Thuộc diện khuyến khích</t>
  </si>
  <si>
    <t>Liền kề có liên quan đến sắp xếp</t>
  </si>
  <si>
    <t>Có 03 ĐV nhập thành 01 ĐV</t>
  </si>
  <si>
    <t>Có 02 ĐV nhập thành 01 ĐV</t>
  </si>
  <si>
    <t>Có 04 ĐV nhập thành 01 ĐV</t>
  </si>
  <si>
    <t>SL mới hình thành bảo đảm theo quy định</t>
  </si>
  <si>
    <t>SL mới hình thành chưa bảo đảm theo quy định</t>
  </si>
  <si>
    <t>Số lượng ĐV giảm</t>
  </si>
  <si>
    <t>Thanh Hóa</t>
  </si>
  <si>
    <t>Hà Tĩnh</t>
  </si>
  <si>
    <t>Cao Bằng</t>
  </si>
  <si>
    <t>Phú Thọ</t>
  </si>
  <si>
    <t>Nghệ An</t>
  </si>
  <si>
    <t>Lạng Sơn</t>
  </si>
  <si>
    <t>Hòa Bình</t>
  </si>
  <si>
    <t>Hải Dương</t>
  </si>
  <si>
    <t>Bắc Kạn</t>
  </si>
  <si>
    <t>Quảng Trị</t>
  </si>
  <si>
    <t>Yên Bái</t>
  </si>
  <si>
    <t>Lào Cai</t>
  </si>
  <si>
    <t>Quảng Bình</t>
  </si>
  <si>
    <t>Hà Giang</t>
  </si>
  <si>
    <t>Bắc Giang</t>
  </si>
  <si>
    <t>Thái Bình</t>
  </si>
  <si>
    <t>Hà Nam</t>
  </si>
  <si>
    <t>Quảng Ngãi</t>
  </si>
  <si>
    <t>TT - Huế</t>
  </si>
  <si>
    <t xml:space="preserve">Quảng Ninh </t>
  </si>
  <si>
    <t>Bình Thuận</t>
  </si>
  <si>
    <t>Lâm Đồng</t>
  </si>
  <si>
    <t>Ninh Bình</t>
  </si>
  <si>
    <t>Thái Nguyên</t>
  </si>
  <si>
    <t>Bến Tre</t>
  </si>
  <si>
    <t>Khánh Hòa</t>
  </si>
  <si>
    <t>Quảng Nam</t>
  </si>
  <si>
    <t>Vĩnh Phúc</t>
  </si>
  <si>
    <t>Điện Biên</t>
  </si>
  <si>
    <t>Hưng Yên</t>
  </si>
  <si>
    <t>Lai Châu</t>
  </si>
  <si>
    <t>Nam Định</t>
  </si>
  <si>
    <t>Tuyên Quang</t>
  </si>
  <si>
    <t>Gia Lai</t>
  </si>
  <si>
    <t>Long An</t>
  </si>
  <si>
    <t>Phú Yên</t>
  </si>
  <si>
    <t>Bình Dương</t>
  </si>
  <si>
    <t>Đồng Tháp</t>
  </si>
  <si>
    <t>Hậu Giang</t>
  </si>
  <si>
    <t>Tiền Giang</t>
  </si>
  <si>
    <t>Vĩnh Long</t>
  </si>
  <si>
    <t>An Giang</t>
  </si>
  <si>
    <t>Bạc Liêu</t>
  </si>
  <si>
    <t>Bắc Ninh</t>
  </si>
  <si>
    <t>Bình Định</t>
  </si>
  <si>
    <t>Bình Phước</t>
  </si>
  <si>
    <t>Cà Mau</t>
  </si>
  <si>
    <t>Cần Thơ</t>
  </si>
  <si>
    <t>Đắk Lắk</t>
  </si>
  <si>
    <t>Đắk Nông</t>
  </si>
  <si>
    <t>Đồng Nai</t>
  </si>
  <si>
    <t>Kiên Giang</t>
  </si>
  <si>
    <t>Kon Tum</t>
  </si>
  <si>
    <t>Ninh Thuận</t>
  </si>
  <si>
    <t>Sơn La</t>
  </si>
  <si>
    <t>Sóc Trăng</t>
  </si>
  <si>
    <t>Tây Ninh</t>
  </si>
  <si>
    <t>Trà Vinh</t>
  </si>
  <si>
    <t>TP. HCM</t>
  </si>
  <si>
    <t>BR - V.Tàu</t>
  </si>
  <si>
    <t>Tổng</t>
  </si>
  <si>
    <t>Tổng số ĐVHC cấp huyện</t>
  </si>
  <si>
    <t>Số thực hiện sắp xếp</t>
  </si>
  <si>
    <t>Số chưa sắp xếp</t>
  </si>
  <si>
    <t>Số lượng ĐVHC cấp huyện thực hiện sắp xếp</t>
  </si>
  <si>
    <t>Trong đó</t>
  </si>
  <si>
    <t>Hiện trạng ĐVHC cấp huyện và số ĐVHC cấp huyện thuộc diện phải sắp xếp trong giai đoạn 2019 - 2021</t>
  </si>
  <si>
    <t>Ghi chú</t>
  </si>
  <si>
    <t>Phương án sắp xếp các ĐVHC cấp huyện</t>
  </si>
  <si>
    <t>Kết quả sau khi thực hiện sắp xếp ĐVHC cấp huyện</t>
  </si>
  <si>
    <t>Bạch Long Vỹ là huyện đảo</t>
  </si>
  <si>
    <t>Điều chỉnh ĐG không làm giảm ĐVHC</t>
  </si>
  <si>
    <t>Điều chỉnh ĐG có làm giảm ĐVHC</t>
  </si>
  <si>
    <t>Phụ lục 1</t>
  </si>
  <si>
    <t>Phụ lục 2</t>
  </si>
  <si>
    <t>THỐNG KÊ SỐ LIỆU SẮP XẾP CÁC ĐVHC CẤP XÃ CỦA CÁC TỈNH, THÀNH PHỐ TRONG GIAI ĐOẠN 2019 - 2021</t>
  </si>
  <si>
    <t>THỐNG KÊ SỐ LIỆU SẮP XẾP CÁC ĐVHC CẤP HUYỆN CỦA CÁC TỈNH, THÀNH PHỐ TRONG GIAI ĐOẠN 2019 - 2021</t>
  </si>
  <si>
    <t>Hiện trạng ĐVHC cấp xã và số lượng thuộc diện phải sắp xếp</t>
  </si>
  <si>
    <t>Tổng số ĐVHC cấp xã</t>
  </si>
  <si>
    <t>Số lượng ĐVHC cấp xã thực hiện sắp xếp</t>
  </si>
  <si>
    <t>Phương án sắp xếp các ĐVHC cấp xã</t>
  </si>
  <si>
    <t>Điều chỉnh ĐG có làm giảm ĐV HC</t>
  </si>
  <si>
    <t>Điều chỉnh ĐG không làm giảm ĐV HC</t>
  </si>
  <si>
    <t>Kết quả sau khi thực hiện sắp xếp ĐVHC cấp xã</t>
  </si>
  <si>
    <t>Đà Nẵng</t>
  </si>
  <si>
    <t>Hải Phòng</t>
  </si>
  <si>
    <t>Hà Nội</t>
  </si>
  <si>
    <t>Đề nghị chưa thực hiện sắp xếp để thí điểm mô hình CQ đô thị</t>
  </si>
  <si>
    <t>Số lượng ĐVHC cấp xã giảm</t>
  </si>
  <si>
    <t>Có 01 Cồn Cỏ là huyện đảo</t>
  </si>
  <si>
    <t>Có 01 Cô Tô là huyện đảo</t>
  </si>
  <si>
    <t>(Cập nhật đến ngày 10/7/2019)</t>
  </si>
  <si>
    <t>H.Tân Thới Đông nằm biệt lập ở cù lao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</si>
</sst>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7" fillId="0" borderId="0" xfId="0" applyFont="1" applyFill="1" applyAlignment="1">
      <alignment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8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54" fillId="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3" fontId="50" fillId="0" borderId="10" xfId="0" applyNumberFormat="1" applyFont="1" applyFill="1" applyBorder="1" applyAlignment="1">
      <alignment horizontal="center" vertical="center"/>
    </xf>
    <xf numFmtId="3" fontId="51" fillId="0" borderId="10" xfId="0" applyNumberFormat="1" applyFont="1" applyFill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zoomScalePageLayoutView="0" workbookViewId="0" topLeftCell="A58">
      <selection activeCell="W65" sqref="W65"/>
    </sheetView>
  </sheetViews>
  <sheetFormatPr defaultColWidth="9.140625" defaultRowHeight="15"/>
  <cols>
    <col min="1" max="1" width="4.7109375" style="1" customWidth="1"/>
    <col min="2" max="2" width="14.00390625" style="1" customWidth="1"/>
    <col min="3" max="3" width="8.00390625" style="6" customWidth="1"/>
    <col min="4" max="4" width="7.421875" style="6" customWidth="1"/>
    <col min="5" max="5" width="7.7109375" style="6" customWidth="1"/>
    <col min="6" max="6" width="7.57421875" style="6" customWidth="1"/>
    <col min="7" max="7" width="8.8515625" style="6" customWidth="1"/>
    <col min="8" max="8" width="7.421875" style="6" customWidth="1"/>
    <col min="9" max="9" width="7.00390625" style="6" customWidth="1"/>
    <col min="10" max="10" width="7.140625" style="6" customWidth="1"/>
    <col min="11" max="11" width="7.7109375" style="6" customWidth="1"/>
    <col min="12" max="12" width="8.140625" style="6" customWidth="1"/>
    <col min="13" max="13" width="8.421875" style="6" customWidth="1"/>
    <col min="14" max="14" width="7.140625" style="6" customWidth="1"/>
    <col min="15" max="16" width="8.57421875" style="6" customWidth="1"/>
    <col min="17" max="17" width="14.421875" style="6" customWidth="1"/>
    <col min="18" max="16384" width="9.140625" style="1" customWidth="1"/>
  </cols>
  <sheetData>
    <row r="1" ht="16.5">
      <c r="A1" s="26" t="s">
        <v>84</v>
      </c>
    </row>
    <row r="2" spans="1:17" ht="15.75">
      <c r="A2" s="39" t="s">
        <v>87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ht="17.25">
      <c r="A3" s="38" t="s">
        <v>102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5" spans="1:17" ht="52.5" customHeight="1">
      <c r="A5" s="45" t="s">
        <v>0</v>
      </c>
      <c r="B5" s="43" t="s">
        <v>1</v>
      </c>
      <c r="C5" s="40" t="s">
        <v>77</v>
      </c>
      <c r="D5" s="41"/>
      <c r="E5" s="41"/>
      <c r="F5" s="42"/>
      <c r="G5" s="43" t="s">
        <v>75</v>
      </c>
      <c r="H5" s="47" t="s">
        <v>76</v>
      </c>
      <c r="I5" s="48"/>
      <c r="J5" s="49"/>
      <c r="K5" s="34" t="s">
        <v>79</v>
      </c>
      <c r="L5" s="35"/>
      <c r="M5" s="36"/>
      <c r="N5" s="34" t="s">
        <v>80</v>
      </c>
      <c r="O5" s="35"/>
      <c r="P5" s="36"/>
      <c r="Q5" s="37" t="s">
        <v>78</v>
      </c>
    </row>
    <row r="6" spans="1:17" ht="95.25" customHeight="1">
      <c r="A6" s="46"/>
      <c r="B6" s="44"/>
      <c r="C6" s="5" t="s">
        <v>72</v>
      </c>
      <c r="D6" s="5" t="s">
        <v>2</v>
      </c>
      <c r="E6" s="5" t="s">
        <v>73</v>
      </c>
      <c r="F6" s="5" t="s">
        <v>74</v>
      </c>
      <c r="G6" s="44"/>
      <c r="H6" s="2" t="s">
        <v>2</v>
      </c>
      <c r="I6" s="2" t="s">
        <v>3</v>
      </c>
      <c r="J6" s="2" t="s">
        <v>4</v>
      </c>
      <c r="K6" s="2" t="s">
        <v>6</v>
      </c>
      <c r="L6" s="2" t="s">
        <v>83</v>
      </c>
      <c r="M6" s="2" t="s">
        <v>82</v>
      </c>
      <c r="N6" s="2" t="s">
        <v>10</v>
      </c>
      <c r="O6" s="2" t="s">
        <v>8</v>
      </c>
      <c r="P6" s="2" t="s">
        <v>9</v>
      </c>
      <c r="Q6" s="37"/>
    </row>
    <row r="7" spans="1:17" s="10" customFormat="1" ht="27" customHeight="1">
      <c r="A7" s="4">
        <v>1</v>
      </c>
      <c r="B7" s="7" t="s">
        <v>52</v>
      </c>
      <c r="C7" s="7">
        <v>11</v>
      </c>
      <c r="D7" s="7">
        <f aca="true" t="shared" si="0" ref="D7:D32">E7+F7</f>
        <v>0</v>
      </c>
      <c r="E7" s="7">
        <v>0</v>
      </c>
      <c r="F7" s="7">
        <v>0</v>
      </c>
      <c r="G7" s="7">
        <f aca="true" t="shared" si="1" ref="G7:G54">H7+I7+J7</f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9"/>
    </row>
    <row r="8" spans="1:17" s="10" customFormat="1" ht="27" customHeight="1">
      <c r="A8" s="4">
        <v>2</v>
      </c>
      <c r="B8" s="7" t="s">
        <v>25</v>
      </c>
      <c r="C8" s="7">
        <v>10</v>
      </c>
      <c r="D8" s="7">
        <f t="shared" si="0"/>
        <v>0</v>
      </c>
      <c r="E8" s="7">
        <v>0</v>
      </c>
      <c r="F8" s="7">
        <v>0</v>
      </c>
      <c r="G8" s="7">
        <f t="shared" si="1"/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9"/>
    </row>
    <row r="9" spans="1:17" s="10" customFormat="1" ht="27" customHeight="1">
      <c r="A9" s="4">
        <v>3</v>
      </c>
      <c r="B9" s="7" t="s">
        <v>19</v>
      </c>
      <c r="C9" s="7">
        <v>8</v>
      </c>
      <c r="D9" s="7">
        <f t="shared" si="0"/>
        <v>0</v>
      </c>
      <c r="E9" s="7">
        <v>0</v>
      </c>
      <c r="F9" s="7">
        <v>0</v>
      </c>
      <c r="G9" s="7">
        <f t="shared" si="1"/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9"/>
    </row>
    <row r="10" spans="1:17" s="10" customFormat="1" ht="27" customHeight="1">
      <c r="A10" s="4">
        <v>4</v>
      </c>
      <c r="B10" s="7" t="s">
        <v>53</v>
      </c>
      <c r="C10" s="7">
        <v>7</v>
      </c>
      <c r="D10" s="7">
        <f t="shared" si="0"/>
        <v>0</v>
      </c>
      <c r="E10" s="7">
        <v>0</v>
      </c>
      <c r="F10" s="7">
        <v>0</v>
      </c>
      <c r="G10" s="7">
        <f t="shared" si="1"/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9"/>
    </row>
    <row r="11" spans="1:17" s="10" customFormat="1" ht="27" customHeight="1">
      <c r="A11" s="4">
        <v>5</v>
      </c>
      <c r="B11" s="7" t="s">
        <v>54</v>
      </c>
      <c r="C11" s="7">
        <v>8</v>
      </c>
      <c r="D11" s="7">
        <f t="shared" si="0"/>
        <v>0</v>
      </c>
      <c r="E11" s="7">
        <v>0</v>
      </c>
      <c r="F11" s="7">
        <v>0</v>
      </c>
      <c r="G11" s="7">
        <f t="shared" si="1"/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9"/>
    </row>
    <row r="12" spans="1:17" s="21" customFormat="1" ht="27" customHeight="1">
      <c r="A12" s="19">
        <v>6</v>
      </c>
      <c r="B12" s="8" t="s">
        <v>35</v>
      </c>
      <c r="C12" s="8">
        <v>9</v>
      </c>
      <c r="D12" s="8">
        <f t="shared" si="0"/>
        <v>0</v>
      </c>
      <c r="E12" s="8">
        <v>0</v>
      </c>
      <c r="F12" s="8">
        <v>0</v>
      </c>
      <c r="G12" s="7">
        <f t="shared" si="1"/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20"/>
    </row>
    <row r="13" spans="1:17" s="21" customFormat="1" ht="27" customHeight="1">
      <c r="A13" s="19">
        <v>7</v>
      </c>
      <c r="B13" s="8" t="s">
        <v>55</v>
      </c>
      <c r="C13" s="8">
        <v>11</v>
      </c>
      <c r="D13" s="8">
        <f t="shared" si="0"/>
        <v>0</v>
      </c>
      <c r="E13" s="8">
        <v>0</v>
      </c>
      <c r="F13" s="8">
        <v>0</v>
      </c>
      <c r="G13" s="7">
        <f t="shared" si="1"/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20"/>
    </row>
    <row r="14" spans="1:17" s="21" customFormat="1" ht="27" customHeight="1">
      <c r="A14" s="19">
        <v>8</v>
      </c>
      <c r="B14" s="8" t="s">
        <v>47</v>
      </c>
      <c r="C14" s="8">
        <v>9</v>
      </c>
      <c r="D14" s="8">
        <f t="shared" si="0"/>
        <v>0</v>
      </c>
      <c r="E14" s="8">
        <v>0</v>
      </c>
      <c r="F14" s="8">
        <v>0</v>
      </c>
      <c r="G14" s="7">
        <f t="shared" si="1"/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20"/>
    </row>
    <row r="15" spans="1:17" s="23" customFormat="1" ht="27" customHeight="1">
      <c r="A15" s="19">
        <v>9</v>
      </c>
      <c r="B15" s="8" t="s">
        <v>56</v>
      </c>
      <c r="C15" s="8">
        <v>11</v>
      </c>
      <c r="D15" s="8">
        <f t="shared" si="0"/>
        <v>0</v>
      </c>
      <c r="E15" s="8">
        <v>0</v>
      </c>
      <c r="F15" s="8">
        <v>0</v>
      </c>
      <c r="G15" s="7">
        <f t="shared" si="1"/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22"/>
    </row>
    <row r="16" spans="1:17" s="21" customFormat="1" ht="27" customHeight="1">
      <c r="A16" s="19">
        <v>10</v>
      </c>
      <c r="B16" s="8" t="s">
        <v>31</v>
      </c>
      <c r="C16" s="8">
        <v>10</v>
      </c>
      <c r="D16" s="8">
        <f t="shared" si="0"/>
        <v>0</v>
      </c>
      <c r="E16" s="8">
        <v>0</v>
      </c>
      <c r="F16" s="8">
        <v>0</v>
      </c>
      <c r="G16" s="7">
        <f t="shared" si="1"/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20"/>
    </row>
    <row r="17" spans="1:17" s="10" customFormat="1" ht="27" customHeight="1">
      <c r="A17" s="4">
        <v>11</v>
      </c>
      <c r="B17" s="7" t="s">
        <v>70</v>
      </c>
      <c r="C17" s="7">
        <v>8</v>
      </c>
      <c r="D17" s="7">
        <f t="shared" si="0"/>
        <v>0</v>
      </c>
      <c r="E17" s="7">
        <v>0</v>
      </c>
      <c r="F17" s="7">
        <v>0</v>
      </c>
      <c r="G17" s="7">
        <f t="shared" si="1"/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9"/>
    </row>
    <row r="18" spans="1:17" s="12" customFormat="1" ht="27" customHeight="1">
      <c r="A18" s="4">
        <v>12</v>
      </c>
      <c r="B18" s="7" t="s">
        <v>57</v>
      </c>
      <c r="C18" s="7">
        <v>9</v>
      </c>
      <c r="D18" s="7">
        <f t="shared" si="0"/>
        <v>0</v>
      </c>
      <c r="E18" s="7">
        <v>0</v>
      </c>
      <c r="F18" s="7">
        <v>0</v>
      </c>
      <c r="G18" s="7">
        <f t="shared" si="1"/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11"/>
    </row>
    <row r="19" spans="1:17" s="10" customFormat="1" ht="27" customHeight="1">
      <c r="A19" s="4">
        <v>13</v>
      </c>
      <c r="B19" s="7" t="s">
        <v>58</v>
      </c>
      <c r="C19" s="7">
        <v>9</v>
      </c>
      <c r="D19" s="7">
        <f t="shared" si="0"/>
        <v>0</v>
      </c>
      <c r="E19" s="7">
        <v>0</v>
      </c>
      <c r="F19" s="7">
        <v>0</v>
      </c>
      <c r="G19" s="7">
        <f t="shared" si="1"/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9"/>
    </row>
    <row r="20" spans="1:17" s="10" customFormat="1" ht="27" customHeight="1">
      <c r="A20" s="4">
        <v>14</v>
      </c>
      <c r="B20" s="7" t="s">
        <v>13</v>
      </c>
      <c r="C20" s="7">
        <v>13</v>
      </c>
      <c r="D20" s="7">
        <f t="shared" si="0"/>
        <v>3</v>
      </c>
      <c r="E20" s="7">
        <v>3</v>
      </c>
      <c r="F20" s="7">
        <v>0</v>
      </c>
      <c r="G20" s="7">
        <f t="shared" si="1"/>
        <v>6</v>
      </c>
      <c r="H20" s="7">
        <v>3</v>
      </c>
      <c r="I20" s="7">
        <v>0</v>
      </c>
      <c r="J20" s="7">
        <v>3</v>
      </c>
      <c r="K20" s="7">
        <v>3</v>
      </c>
      <c r="L20" s="7">
        <v>0</v>
      </c>
      <c r="M20" s="7">
        <v>0</v>
      </c>
      <c r="N20" s="7">
        <v>3</v>
      </c>
      <c r="O20" s="7">
        <v>0</v>
      </c>
      <c r="P20" s="7">
        <v>3</v>
      </c>
      <c r="Q20" s="9"/>
    </row>
    <row r="21" spans="1:17" s="10" customFormat="1" ht="27" customHeight="1">
      <c r="A21" s="4">
        <v>15</v>
      </c>
      <c r="B21" s="7" t="s">
        <v>95</v>
      </c>
      <c r="C21" s="7">
        <v>8</v>
      </c>
      <c r="D21" s="7">
        <f t="shared" si="0"/>
        <v>0</v>
      </c>
      <c r="E21" s="7">
        <v>0</v>
      </c>
      <c r="F21" s="7">
        <v>0</v>
      </c>
      <c r="G21" s="7">
        <f t="shared" si="1"/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9"/>
    </row>
    <row r="22" spans="1:17" s="10" customFormat="1" ht="27" customHeight="1">
      <c r="A22" s="4">
        <v>16</v>
      </c>
      <c r="B22" s="7" t="s">
        <v>59</v>
      </c>
      <c r="C22" s="7">
        <v>15</v>
      </c>
      <c r="D22" s="7">
        <f t="shared" si="0"/>
        <v>0</v>
      </c>
      <c r="E22" s="7">
        <v>0</v>
      </c>
      <c r="F22" s="7">
        <v>0</v>
      </c>
      <c r="G22" s="7">
        <f t="shared" si="1"/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9"/>
    </row>
    <row r="23" spans="1:17" s="10" customFormat="1" ht="27" customHeight="1">
      <c r="A23" s="4">
        <v>17</v>
      </c>
      <c r="B23" s="7" t="s">
        <v>60</v>
      </c>
      <c r="C23" s="7">
        <v>8</v>
      </c>
      <c r="D23" s="7">
        <f t="shared" si="0"/>
        <v>0</v>
      </c>
      <c r="E23" s="7">
        <v>0</v>
      </c>
      <c r="F23" s="7">
        <v>0</v>
      </c>
      <c r="G23" s="7">
        <f t="shared" si="1"/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9"/>
    </row>
    <row r="24" spans="1:17" s="10" customFormat="1" ht="27" customHeight="1">
      <c r="A24" s="4">
        <v>18</v>
      </c>
      <c r="B24" s="7" t="s">
        <v>39</v>
      </c>
      <c r="C24" s="7">
        <v>10</v>
      </c>
      <c r="D24" s="7">
        <f t="shared" si="0"/>
        <v>1</v>
      </c>
      <c r="E24" s="7">
        <v>1</v>
      </c>
      <c r="F24" s="7">
        <v>0</v>
      </c>
      <c r="G24" s="7">
        <f t="shared" si="1"/>
        <v>2</v>
      </c>
      <c r="H24" s="7">
        <v>1</v>
      </c>
      <c r="I24" s="7">
        <v>0</v>
      </c>
      <c r="J24" s="7">
        <v>1</v>
      </c>
      <c r="K24" s="7">
        <v>0</v>
      </c>
      <c r="L24" s="7">
        <v>0</v>
      </c>
      <c r="M24" s="7">
        <v>1</v>
      </c>
      <c r="N24" s="7">
        <v>0</v>
      </c>
      <c r="O24" s="7">
        <v>0</v>
      </c>
      <c r="P24" s="7">
        <v>1</v>
      </c>
      <c r="Q24" s="9"/>
    </row>
    <row r="25" spans="1:17" s="21" customFormat="1" ht="27" customHeight="1">
      <c r="A25" s="8">
        <v>19</v>
      </c>
      <c r="B25" s="7" t="s">
        <v>61</v>
      </c>
      <c r="C25" s="7">
        <v>11</v>
      </c>
      <c r="D25" s="7">
        <f t="shared" si="0"/>
        <v>0</v>
      </c>
      <c r="E25" s="7">
        <v>0</v>
      </c>
      <c r="F25" s="7">
        <v>0</v>
      </c>
      <c r="G25" s="7">
        <f t="shared" si="1"/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9"/>
    </row>
    <row r="26" spans="1:17" s="10" customFormat="1" ht="27" customHeight="1">
      <c r="A26" s="7">
        <v>20</v>
      </c>
      <c r="B26" s="8" t="s">
        <v>48</v>
      </c>
      <c r="C26" s="8">
        <v>12</v>
      </c>
      <c r="D26" s="8">
        <f t="shared" si="0"/>
        <v>0</v>
      </c>
      <c r="E26" s="8">
        <v>0</v>
      </c>
      <c r="F26" s="8">
        <v>0</v>
      </c>
      <c r="G26" s="7">
        <f t="shared" si="1"/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22"/>
    </row>
    <row r="27" spans="1:17" s="10" customFormat="1" ht="27" customHeight="1">
      <c r="A27" s="7">
        <v>21</v>
      </c>
      <c r="B27" s="7" t="s">
        <v>44</v>
      </c>
      <c r="C27" s="7">
        <v>17</v>
      </c>
      <c r="D27" s="7">
        <f t="shared" si="0"/>
        <v>0</v>
      </c>
      <c r="E27" s="7">
        <v>0</v>
      </c>
      <c r="F27" s="7">
        <v>0</v>
      </c>
      <c r="G27" s="7">
        <f t="shared" si="1"/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11"/>
    </row>
    <row r="28" spans="1:17" s="10" customFormat="1" ht="27" customHeight="1">
      <c r="A28" s="7">
        <v>22</v>
      </c>
      <c r="B28" s="7" t="s">
        <v>24</v>
      </c>
      <c r="C28" s="7">
        <v>11</v>
      </c>
      <c r="D28" s="7">
        <f t="shared" si="0"/>
        <v>0</v>
      </c>
      <c r="E28" s="7">
        <v>0</v>
      </c>
      <c r="F28" s="7">
        <v>0</v>
      </c>
      <c r="G28" s="7">
        <f t="shared" si="1"/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11"/>
    </row>
    <row r="29" spans="1:17" s="10" customFormat="1" ht="27" customHeight="1">
      <c r="A29" s="7">
        <v>23</v>
      </c>
      <c r="B29" s="7" t="s">
        <v>27</v>
      </c>
      <c r="C29" s="7">
        <v>6</v>
      </c>
      <c r="D29" s="7">
        <f t="shared" si="0"/>
        <v>0</v>
      </c>
      <c r="E29" s="7">
        <v>0</v>
      </c>
      <c r="F29" s="7">
        <v>0</v>
      </c>
      <c r="G29" s="7">
        <f t="shared" si="1"/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11"/>
    </row>
    <row r="30" spans="1:17" s="10" customFormat="1" ht="27" customHeight="1">
      <c r="A30" s="7">
        <v>24</v>
      </c>
      <c r="B30" s="7" t="s">
        <v>97</v>
      </c>
      <c r="C30" s="7">
        <v>30</v>
      </c>
      <c r="D30" s="7">
        <f t="shared" si="0"/>
        <v>0</v>
      </c>
      <c r="E30" s="7">
        <v>0</v>
      </c>
      <c r="F30" s="7">
        <v>0</v>
      </c>
      <c r="G30" s="7">
        <f t="shared" si="1"/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9"/>
    </row>
    <row r="31" spans="1:17" s="10" customFormat="1" ht="27" customHeight="1">
      <c r="A31" s="7">
        <v>25</v>
      </c>
      <c r="B31" s="8" t="s">
        <v>12</v>
      </c>
      <c r="C31" s="8">
        <v>13</v>
      </c>
      <c r="D31" s="7">
        <f t="shared" si="0"/>
        <v>1</v>
      </c>
      <c r="E31" s="8">
        <v>0</v>
      </c>
      <c r="F31" s="8">
        <v>1</v>
      </c>
      <c r="G31" s="7">
        <f t="shared" si="1"/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11"/>
    </row>
    <row r="32" spans="1:17" s="10" customFormat="1" ht="27" customHeight="1">
      <c r="A32" s="7">
        <v>26</v>
      </c>
      <c r="B32" s="7" t="s">
        <v>18</v>
      </c>
      <c r="C32" s="7">
        <v>12</v>
      </c>
      <c r="D32" s="7">
        <f t="shared" si="0"/>
        <v>0</v>
      </c>
      <c r="E32" s="7">
        <v>0</v>
      </c>
      <c r="F32" s="7">
        <v>0</v>
      </c>
      <c r="G32" s="7">
        <f t="shared" si="1"/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13"/>
    </row>
    <row r="33" spans="1:17" s="10" customFormat="1" ht="33.75" customHeight="1">
      <c r="A33" s="4">
        <v>27</v>
      </c>
      <c r="B33" s="7" t="s">
        <v>96</v>
      </c>
      <c r="C33" s="7">
        <v>15</v>
      </c>
      <c r="D33" s="7">
        <v>1</v>
      </c>
      <c r="E33" s="7">
        <v>0</v>
      </c>
      <c r="F33" s="7">
        <v>1</v>
      </c>
      <c r="G33" s="7">
        <f t="shared" si="1"/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25" t="s">
        <v>81</v>
      </c>
    </row>
    <row r="34" spans="1:17" s="12" customFormat="1" ht="27" customHeight="1">
      <c r="A34" s="4">
        <v>28</v>
      </c>
      <c r="B34" s="7" t="s">
        <v>49</v>
      </c>
      <c r="C34" s="7">
        <v>8</v>
      </c>
      <c r="D34" s="7">
        <f aca="true" t="shared" si="2" ref="D34:D54">E34+F34</f>
        <v>0</v>
      </c>
      <c r="E34" s="7">
        <v>0</v>
      </c>
      <c r="F34" s="7">
        <v>0</v>
      </c>
      <c r="G34" s="7">
        <f t="shared" si="1"/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11"/>
    </row>
    <row r="35" spans="1:17" s="23" customFormat="1" ht="27" customHeight="1">
      <c r="A35" s="19">
        <v>29</v>
      </c>
      <c r="B35" s="7" t="s">
        <v>17</v>
      </c>
      <c r="C35" s="7">
        <v>11</v>
      </c>
      <c r="D35" s="7">
        <f t="shared" si="2"/>
        <v>1</v>
      </c>
      <c r="E35" s="7">
        <v>1</v>
      </c>
      <c r="F35" s="7">
        <v>0</v>
      </c>
      <c r="G35" s="7">
        <f t="shared" si="1"/>
        <v>2</v>
      </c>
      <c r="H35" s="7">
        <v>1</v>
      </c>
      <c r="I35" s="7">
        <v>0</v>
      </c>
      <c r="J35" s="7">
        <v>1</v>
      </c>
      <c r="K35" s="7">
        <v>1</v>
      </c>
      <c r="L35" s="7">
        <v>0</v>
      </c>
      <c r="M35" s="7">
        <v>0</v>
      </c>
      <c r="N35" s="7">
        <v>1</v>
      </c>
      <c r="O35" s="7">
        <v>0</v>
      </c>
      <c r="P35" s="7">
        <v>1</v>
      </c>
      <c r="Q35" s="11"/>
    </row>
    <row r="36" spans="1:17" s="12" customFormat="1" ht="27" customHeight="1">
      <c r="A36" s="4">
        <v>30</v>
      </c>
      <c r="B36" s="7" t="s">
        <v>40</v>
      </c>
      <c r="C36" s="7">
        <v>10</v>
      </c>
      <c r="D36" s="7">
        <f t="shared" si="2"/>
        <v>0</v>
      </c>
      <c r="E36" s="7">
        <v>0</v>
      </c>
      <c r="F36" s="7">
        <v>0</v>
      </c>
      <c r="G36" s="7">
        <f t="shared" si="1"/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9"/>
    </row>
    <row r="37" spans="1:18" s="10" customFormat="1" ht="27" customHeight="1">
      <c r="A37" s="4">
        <v>31</v>
      </c>
      <c r="B37" s="7" t="s">
        <v>36</v>
      </c>
      <c r="C37" s="7">
        <v>9</v>
      </c>
      <c r="D37" s="7">
        <v>1</v>
      </c>
      <c r="E37" s="7">
        <v>0</v>
      </c>
      <c r="F37" s="7">
        <v>1</v>
      </c>
      <c r="G37" s="7">
        <f t="shared" si="1"/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11"/>
      <c r="R37" s="15"/>
    </row>
    <row r="38" spans="1:17" s="10" customFormat="1" ht="27" customHeight="1">
      <c r="A38" s="4">
        <v>32</v>
      </c>
      <c r="B38" s="8" t="s">
        <v>62</v>
      </c>
      <c r="C38" s="8">
        <v>15</v>
      </c>
      <c r="D38" s="8">
        <f t="shared" si="2"/>
        <v>0</v>
      </c>
      <c r="E38" s="8">
        <v>0</v>
      </c>
      <c r="F38" s="8">
        <v>0</v>
      </c>
      <c r="G38" s="7">
        <f t="shared" si="1"/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22"/>
    </row>
    <row r="39" spans="1:17" s="10" customFormat="1" ht="27" customHeight="1">
      <c r="A39" s="4">
        <v>33</v>
      </c>
      <c r="B39" s="7" t="s">
        <v>63</v>
      </c>
      <c r="C39" s="7">
        <v>10</v>
      </c>
      <c r="D39" s="7">
        <f t="shared" si="2"/>
        <v>0</v>
      </c>
      <c r="E39" s="7">
        <v>0</v>
      </c>
      <c r="F39" s="7">
        <v>0</v>
      </c>
      <c r="G39" s="7">
        <f t="shared" si="1"/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11"/>
    </row>
    <row r="40" spans="1:17" s="10" customFormat="1" ht="27" customHeight="1">
      <c r="A40" s="4">
        <v>34</v>
      </c>
      <c r="B40" s="7" t="s">
        <v>41</v>
      </c>
      <c r="C40" s="7">
        <v>8</v>
      </c>
      <c r="D40" s="7">
        <f t="shared" si="2"/>
        <v>1</v>
      </c>
      <c r="E40" s="7">
        <v>0</v>
      </c>
      <c r="F40" s="7">
        <v>1</v>
      </c>
      <c r="G40" s="7">
        <f t="shared" si="1"/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14"/>
    </row>
    <row r="41" spans="1:17" s="10" customFormat="1" ht="27" customHeight="1">
      <c r="A41" s="4">
        <v>35</v>
      </c>
      <c r="B41" s="7" t="s">
        <v>32</v>
      </c>
      <c r="C41" s="7">
        <v>12</v>
      </c>
      <c r="D41" s="7">
        <f t="shared" si="2"/>
        <v>0</v>
      </c>
      <c r="E41" s="7">
        <v>0</v>
      </c>
      <c r="F41" s="7">
        <v>0</v>
      </c>
      <c r="G41" s="7">
        <f t="shared" si="1"/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9"/>
    </row>
    <row r="42" spans="1:17" s="12" customFormat="1" ht="27" customHeight="1">
      <c r="A42" s="4">
        <v>36</v>
      </c>
      <c r="B42" s="7" t="s">
        <v>16</v>
      </c>
      <c r="C42" s="7">
        <v>11</v>
      </c>
      <c r="D42" s="7">
        <f t="shared" si="2"/>
        <v>0</v>
      </c>
      <c r="E42" s="7">
        <v>0</v>
      </c>
      <c r="F42" s="7">
        <v>0</v>
      </c>
      <c r="G42" s="7">
        <f t="shared" si="1"/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9"/>
    </row>
    <row r="43" spans="1:17" s="10" customFormat="1" ht="27" customHeight="1">
      <c r="A43" s="4">
        <v>37</v>
      </c>
      <c r="B43" s="7" t="s">
        <v>22</v>
      </c>
      <c r="C43" s="7">
        <v>9</v>
      </c>
      <c r="D43" s="7">
        <f t="shared" si="2"/>
        <v>1</v>
      </c>
      <c r="E43" s="7">
        <v>0</v>
      </c>
      <c r="F43" s="7">
        <v>1</v>
      </c>
      <c r="G43" s="7">
        <f t="shared" si="1"/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9"/>
    </row>
    <row r="44" spans="1:17" s="10" customFormat="1" ht="27" customHeight="1">
      <c r="A44" s="4">
        <v>38</v>
      </c>
      <c r="B44" s="8" t="s">
        <v>45</v>
      </c>
      <c r="C44" s="8">
        <v>15</v>
      </c>
      <c r="D44" s="7">
        <f t="shared" si="2"/>
        <v>0</v>
      </c>
      <c r="E44" s="8">
        <v>0</v>
      </c>
      <c r="F44" s="8">
        <v>0</v>
      </c>
      <c r="G44" s="7">
        <f t="shared" si="1"/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9"/>
    </row>
    <row r="45" spans="1:17" s="10" customFormat="1" ht="27" customHeight="1">
      <c r="A45" s="4">
        <v>39</v>
      </c>
      <c r="B45" s="7" t="s">
        <v>42</v>
      </c>
      <c r="C45" s="7">
        <v>10</v>
      </c>
      <c r="D45" s="7">
        <f t="shared" si="2"/>
        <v>0</v>
      </c>
      <c r="E45" s="7">
        <v>0</v>
      </c>
      <c r="F45" s="7">
        <v>0</v>
      </c>
      <c r="G45" s="7">
        <f t="shared" si="1"/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11"/>
    </row>
    <row r="46" spans="1:17" s="10" customFormat="1" ht="27" customHeight="1">
      <c r="A46" s="4">
        <v>40</v>
      </c>
      <c r="B46" s="7" t="s">
        <v>15</v>
      </c>
      <c r="C46" s="7">
        <v>21</v>
      </c>
      <c r="D46" s="7">
        <f t="shared" si="2"/>
        <v>0</v>
      </c>
      <c r="E46" s="7">
        <v>0</v>
      </c>
      <c r="F46" s="7">
        <v>0</v>
      </c>
      <c r="G46" s="7">
        <f t="shared" si="1"/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9"/>
    </row>
    <row r="47" spans="1:17" s="10" customFormat="1" ht="27" customHeight="1">
      <c r="A47" s="4">
        <v>41</v>
      </c>
      <c r="B47" s="7" t="s">
        <v>33</v>
      </c>
      <c r="C47" s="7">
        <v>8</v>
      </c>
      <c r="D47" s="7">
        <v>0</v>
      </c>
      <c r="E47" s="7">
        <v>0</v>
      </c>
      <c r="F47" s="7">
        <v>0</v>
      </c>
      <c r="G47" s="7">
        <f t="shared" si="1"/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9"/>
    </row>
    <row r="48" spans="1:17" s="10" customFormat="1" ht="27" customHeight="1">
      <c r="A48" s="4">
        <v>42</v>
      </c>
      <c r="B48" s="7" t="s">
        <v>64</v>
      </c>
      <c r="C48" s="7">
        <v>7</v>
      </c>
      <c r="D48" s="7">
        <f t="shared" si="2"/>
        <v>0</v>
      </c>
      <c r="E48" s="7">
        <v>0</v>
      </c>
      <c r="F48" s="7">
        <v>0</v>
      </c>
      <c r="G48" s="7">
        <f t="shared" si="1"/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9"/>
    </row>
    <row r="49" spans="1:17" s="10" customFormat="1" ht="27" customHeight="1">
      <c r="A49" s="4">
        <v>43</v>
      </c>
      <c r="B49" s="8" t="s">
        <v>14</v>
      </c>
      <c r="C49" s="8">
        <v>13</v>
      </c>
      <c r="D49" s="7">
        <f t="shared" si="2"/>
        <v>0</v>
      </c>
      <c r="E49" s="8">
        <v>0</v>
      </c>
      <c r="F49" s="8">
        <v>0</v>
      </c>
      <c r="G49" s="7">
        <f t="shared" si="1"/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9"/>
    </row>
    <row r="50" spans="1:17" s="10" customFormat="1" ht="27" customHeight="1">
      <c r="A50" s="4">
        <v>44</v>
      </c>
      <c r="B50" s="7" t="s">
        <v>46</v>
      </c>
      <c r="C50" s="7">
        <v>9</v>
      </c>
      <c r="D50" s="7">
        <f t="shared" si="2"/>
        <v>0</v>
      </c>
      <c r="E50" s="7">
        <v>0</v>
      </c>
      <c r="F50" s="7">
        <v>0</v>
      </c>
      <c r="G50" s="7">
        <f t="shared" si="1"/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9"/>
    </row>
    <row r="51" spans="1:17" s="10" customFormat="1" ht="27" customHeight="1">
      <c r="A51" s="4">
        <v>45</v>
      </c>
      <c r="B51" s="7" t="s">
        <v>23</v>
      </c>
      <c r="C51" s="7">
        <v>8</v>
      </c>
      <c r="D51" s="7">
        <f t="shared" si="2"/>
        <v>0</v>
      </c>
      <c r="E51" s="7">
        <v>0</v>
      </c>
      <c r="F51" s="7">
        <v>0</v>
      </c>
      <c r="G51" s="7">
        <f t="shared" si="1"/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9"/>
    </row>
    <row r="52" spans="1:17" s="10" customFormat="1" ht="38.25" customHeight="1">
      <c r="A52" s="4">
        <v>46</v>
      </c>
      <c r="B52" s="7" t="s">
        <v>37</v>
      </c>
      <c r="C52" s="7">
        <v>18</v>
      </c>
      <c r="D52" s="7">
        <f t="shared" si="2"/>
        <v>0</v>
      </c>
      <c r="E52" s="7">
        <v>0</v>
      </c>
      <c r="F52" s="7">
        <v>0</v>
      </c>
      <c r="G52" s="7">
        <f t="shared" si="1"/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9"/>
    </row>
    <row r="53" spans="1:17" s="10" customFormat="1" ht="27" customHeight="1">
      <c r="A53" s="4">
        <v>47</v>
      </c>
      <c r="B53" s="7" t="s">
        <v>28</v>
      </c>
      <c r="C53" s="7">
        <v>14</v>
      </c>
      <c r="D53" s="7">
        <f t="shared" si="2"/>
        <v>4</v>
      </c>
      <c r="E53" s="7">
        <v>0</v>
      </c>
      <c r="F53" s="7">
        <v>4</v>
      </c>
      <c r="G53" s="7">
        <f t="shared" si="1"/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9"/>
    </row>
    <row r="54" spans="1:17" s="10" customFormat="1" ht="36" customHeight="1">
      <c r="A54" s="4">
        <v>48</v>
      </c>
      <c r="B54" s="7" t="s">
        <v>30</v>
      </c>
      <c r="C54" s="7">
        <v>14</v>
      </c>
      <c r="D54" s="7">
        <f t="shared" si="2"/>
        <v>2</v>
      </c>
      <c r="E54" s="7">
        <v>0</v>
      </c>
      <c r="F54" s="7">
        <v>2</v>
      </c>
      <c r="G54" s="7">
        <f t="shared" si="1"/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31" t="s">
        <v>101</v>
      </c>
    </row>
    <row r="55" spans="1:17" s="21" customFormat="1" ht="34.5" customHeight="1">
      <c r="A55" s="19">
        <v>49</v>
      </c>
      <c r="B55" s="7" t="s">
        <v>20</v>
      </c>
      <c r="C55" s="7">
        <v>10</v>
      </c>
      <c r="D55" s="7">
        <v>2</v>
      </c>
      <c r="E55" s="7">
        <v>0</v>
      </c>
      <c r="F55" s="7">
        <v>2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25" t="s">
        <v>100</v>
      </c>
    </row>
    <row r="56" spans="1:17" s="10" customFormat="1" ht="27" customHeight="1">
      <c r="A56" s="4">
        <v>50</v>
      </c>
      <c r="B56" s="7" t="s">
        <v>66</v>
      </c>
      <c r="C56" s="7">
        <v>11</v>
      </c>
      <c r="D56" s="7">
        <f aca="true" t="shared" si="3" ref="D56:D70">E56+F56</f>
        <v>0</v>
      </c>
      <c r="E56" s="7">
        <v>0</v>
      </c>
      <c r="F56" s="7">
        <v>0</v>
      </c>
      <c r="G56" s="7">
        <f aca="true" t="shared" si="4" ref="G56:G70">H56+I56+J56</f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9"/>
    </row>
    <row r="57" spans="1:17" s="10" customFormat="1" ht="27" customHeight="1">
      <c r="A57" s="4">
        <v>51</v>
      </c>
      <c r="B57" s="7" t="s">
        <v>65</v>
      </c>
      <c r="C57" s="7">
        <v>12</v>
      </c>
      <c r="D57" s="7">
        <f t="shared" si="3"/>
        <v>0</v>
      </c>
      <c r="E57" s="7">
        <v>0</v>
      </c>
      <c r="F57" s="7">
        <v>0</v>
      </c>
      <c r="G57" s="7">
        <f t="shared" si="4"/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9"/>
    </row>
    <row r="58" spans="1:17" s="10" customFormat="1" ht="27" customHeight="1">
      <c r="A58" s="4">
        <v>52</v>
      </c>
      <c r="B58" s="8" t="s">
        <v>67</v>
      </c>
      <c r="C58" s="8">
        <v>9</v>
      </c>
      <c r="D58" s="8">
        <f t="shared" si="3"/>
        <v>0</v>
      </c>
      <c r="E58" s="8">
        <v>0</v>
      </c>
      <c r="F58" s="8">
        <v>0</v>
      </c>
      <c r="G58" s="7">
        <f t="shared" si="4"/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20"/>
    </row>
    <row r="59" spans="1:17" s="10" customFormat="1" ht="27" customHeight="1">
      <c r="A59" s="4">
        <v>53</v>
      </c>
      <c r="B59" s="7" t="s">
        <v>26</v>
      </c>
      <c r="C59" s="7">
        <v>8</v>
      </c>
      <c r="D59" s="7">
        <f t="shared" si="3"/>
        <v>0</v>
      </c>
      <c r="E59" s="7">
        <v>0</v>
      </c>
      <c r="F59" s="7">
        <v>0</v>
      </c>
      <c r="G59" s="7">
        <f t="shared" si="4"/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9"/>
    </row>
    <row r="60" spans="1:17" s="10" customFormat="1" ht="27" customHeight="1">
      <c r="A60" s="4">
        <v>54</v>
      </c>
      <c r="B60" s="7" t="s">
        <v>34</v>
      </c>
      <c r="C60" s="7">
        <v>9</v>
      </c>
      <c r="D60" s="7">
        <f t="shared" si="3"/>
        <v>0</v>
      </c>
      <c r="E60" s="7">
        <v>0</v>
      </c>
      <c r="F60" s="7">
        <v>0</v>
      </c>
      <c r="G60" s="7">
        <f t="shared" si="4"/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9"/>
    </row>
    <row r="61" spans="1:17" s="10" customFormat="1" ht="44.25" customHeight="1">
      <c r="A61" s="4">
        <v>55</v>
      </c>
      <c r="B61" s="7" t="s">
        <v>11</v>
      </c>
      <c r="C61" s="7">
        <v>27</v>
      </c>
      <c r="D61" s="7">
        <f t="shared" si="3"/>
        <v>0</v>
      </c>
      <c r="E61" s="7">
        <v>0</v>
      </c>
      <c r="F61" s="7">
        <v>0</v>
      </c>
      <c r="G61" s="7">
        <f t="shared" si="4"/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9"/>
    </row>
    <row r="62" spans="1:17" s="10" customFormat="1" ht="45" customHeight="1">
      <c r="A62" s="4">
        <v>56</v>
      </c>
      <c r="B62" s="8" t="s">
        <v>50</v>
      </c>
      <c r="C62" s="8">
        <v>11</v>
      </c>
      <c r="D62" s="7">
        <f t="shared" si="3"/>
        <v>1</v>
      </c>
      <c r="E62" s="8">
        <v>0</v>
      </c>
      <c r="F62" s="8">
        <v>1</v>
      </c>
      <c r="G62" s="7">
        <f t="shared" si="4"/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/>
      <c r="O62" s="8">
        <v>0</v>
      </c>
      <c r="P62" s="8">
        <v>0</v>
      </c>
      <c r="Q62" s="25" t="s">
        <v>103</v>
      </c>
    </row>
    <row r="63" spans="1:17" s="10" customFormat="1" ht="27" customHeight="1">
      <c r="A63" s="4">
        <v>57</v>
      </c>
      <c r="B63" s="7" t="s">
        <v>69</v>
      </c>
      <c r="C63" s="7">
        <v>24</v>
      </c>
      <c r="D63" s="7">
        <f t="shared" si="3"/>
        <v>0</v>
      </c>
      <c r="E63" s="7">
        <v>0</v>
      </c>
      <c r="F63" s="7">
        <v>0</v>
      </c>
      <c r="G63" s="7">
        <f t="shared" si="4"/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9"/>
    </row>
    <row r="64" spans="1:17" s="10" customFormat="1" ht="27" customHeight="1">
      <c r="A64" s="4">
        <v>58</v>
      </c>
      <c r="B64" s="7" t="s">
        <v>68</v>
      </c>
      <c r="C64" s="7">
        <v>9</v>
      </c>
      <c r="D64" s="7">
        <f t="shared" si="3"/>
        <v>0</v>
      </c>
      <c r="E64" s="7">
        <v>0</v>
      </c>
      <c r="F64" s="7">
        <v>0</v>
      </c>
      <c r="G64" s="7">
        <f t="shared" si="4"/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9"/>
    </row>
    <row r="65" spans="1:17" s="10" customFormat="1" ht="27" customHeight="1">
      <c r="A65" s="4">
        <v>59</v>
      </c>
      <c r="B65" s="7" t="s">
        <v>29</v>
      </c>
      <c r="C65" s="7">
        <v>9</v>
      </c>
      <c r="D65" s="7">
        <f t="shared" si="3"/>
        <v>0</v>
      </c>
      <c r="E65" s="7">
        <v>0</v>
      </c>
      <c r="F65" s="7">
        <v>0</v>
      </c>
      <c r="G65" s="7">
        <f t="shared" si="4"/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9"/>
    </row>
    <row r="66" spans="1:17" s="10" customFormat="1" ht="27" customHeight="1">
      <c r="A66" s="4">
        <v>60</v>
      </c>
      <c r="B66" s="7" t="s">
        <v>43</v>
      </c>
      <c r="C66" s="7">
        <v>7</v>
      </c>
      <c r="D66" s="7">
        <f t="shared" si="3"/>
        <v>0</v>
      </c>
      <c r="E66" s="7">
        <v>0</v>
      </c>
      <c r="F66" s="7">
        <v>0</v>
      </c>
      <c r="G66" s="7">
        <f t="shared" si="4"/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9"/>
    </row>
    <row r="67" spans="1:17" s="10" customFormat="1" ht="27" customHeight="1">
      <c r="A67" s="4">
        <v>61</v>
      </c>
      <c r="B67" s="7" t="s">
        <v>51</v>
      </c>
      <c r="C67" s="7">
        <v>8</v>
      </c>
      <c r="D67" s="7">
        <f t="shared" si="3"/>
        <v>0</v>
      </c>
      <c r="E67" s="7">
        <v>0</v>
      </c>
      <c r="F67" s="7">
        <v>0</v>
      </c>
      <c r="G67" s="7">
        <f t="shared" si="4"/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9"/>
    </row>
    <row r="68" spans="1:17" s="21" customFormat="1" ht="27" customHeight="1">
      <c r="A68" s="19">
        <v>62</v>
      </c>
      <c r="B68" s="8" t="s">
        <v>38</v>
      </c>
      <c r="C68" s="8">
        <v>9</v>
      </c>
      <c r="D68" s="8">
        <f t="shared" si="3"/>
        <v>0</v>
      </c>
      <c r="E68" s="8">
        <v>0</v>
      </c>
      <c r="F68" s="8">
        <v>0</v>
      </c>
      <c r="G68" s="7">
        <f t="shared" si="4"/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20"/>
    </row>
    <row r="69" spans="1:17" s="10" customFormat="1" ht="27" customHeight="1">
      <c r="A69" s="4">
        <v>63</v>
      </c>
      <c r="B69" s="7" t="s">
        <v>21</v>
      </c>
      <c r="C69" s="7">
        <v>9</v>
      </c>
      <c r="D69" s="7">
        <f t="shared" si="3"/>
        <v>1</v>
      </c>
      <c r="E69" s="7">
        <v>1</v>
      </c>
      <c r="F69" s="7">
        <v>0</v>
      </c>
      <c r="G69" s="7">
        <f t="shared" si="4"/>
        <v>2</v>
      </c>
      <c r="H69" s="7">
        <v>1</v>
      </c>
      <c r="I69" s="7">
        <v>0</v>
      </c>
      <c r="J69" s="7">
        <v>1</v>
      </c>
      <c r="K69" s="7">
        <v>0</v>
      </c>
      <c r="L69" s="7">
        <v>0</v>
      </c>
      <c r="M69" s="7">
        <v>1</v>
      </c>
      <c r="N69" s="7">
        <v>0</v>
      </c>
      <c r="O69" s="7">
        <v>0</v>
      </c>
      <c r="P69" s="7">
        <v>1</v>
      </c>
      <c r="Q69" s="9"/>
    </row>
    <row r="70" spans="1:17" s="18" customFormat="1" ht="27" customHeight="1">
      <c r="A70" s="16"/>
      <c r="B70" s="17" t="s">
        <v>71</v>
      </c>
      <c r="C70" s="17">
        <f>SUM(C7:C69)</f>
        <v>713</v>
      </c>
      <c r="D70" s="24">
        <f t="shared" si="3"/>
        <v>20</v>
      </c>
      <c r="E70" s="17">
        <f>SUM(E7:E69)</f>
        <v>6</v>
      </c>
      <c r="F70" s="17">
        <f>SUM(F7:F69)</f>
        <v>14</v>
      </c>
      <c r="G70" s="24">
        <f t="shared" si="4"/>
        <v>12</v>
      </c>
      <c r="H70" s="17">
        <f>SUM(H7:H69)</f>
        <v>6</v>
      </c>
      <c r="I70" s="17">
        <f aca="true" t="shared" si="5" ref="I70:P70">SUM(I7:I69)</f>
        <v>0</v>
      </c>
      <c r="J70" s="17">
        <f t="shared" si="5"/>
        <v>6</v>
      </c>
      <c r="K70" s="17">
        <f t="shared" si="5"/>
        <v>4</v>
      </c>
      <c r="L70" s="17">
        <v>0</v>
      </c>
      <c r="M70" s="17">
        <f t="shared" si="5"/>
        <v>2</v>
      </c>
      <c r="N70" s="17">
        <f t="shared" si="5"/>
        <v>4</v>
      </c>
      <c r="O70" s="17">
        <f t="shared" si="5"/>
        <v>0</v>
      </c>
      <c r="P70" s="17">
        <f t="shared" si="5"/>
        <v>6</v>
      </c>
      <c r="Q70" s="16"/>
    </row>
  </sheetData>
  <sheetProtection/>
  <mergeCells count="10">
    <mergeCell ref="N5:P5"/>
    <mergeCell ref="Q5:Q6"/>
    <mergeCell ref="A3:Q3"/>
    <mergeCell ref="A2:Q2"/>
    <mergeCell ref="C5:F5"/>
    <mergeCell ref="B5:B6"/>
    <mergeCell ref="A5:A6"/>
    <mergeCell ref="G5:G6"/>
    <mergeCell ref="H5:J5"/>
    <mergeCell ref="K5:M5"/>
  </mergeCells>
  <printOptions/>
  <pageMargins left="0.24" right="0" top="0.5" bottom="0.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0"/>
  <sheetViews>
    <sheetView zoomScalePageLayoutView="0" workbookViewId="0" topLeftCell="A1">
      <selection activeCell="N6" sqref="N6"/>
    </sheetView>
  </sheetViews>
  <sheetFormatPr defaultColWidth="9.140625" defaultRowHeight="15"/>
  <cols>
    <col min="1" max="1" width="3.8515625" style="1" customWidth="1"/>
    <col min="2" max="2" width="12.140625" style="1" customWidth="1"/>
    <col min="3" max="3" width="7.28125" style="1" customWidth="1"/>
    <col min="4" max="6" width="7.140625" style="1" customWidth="1"/>
    <col min="7" max="7" width="7.57421875" style="1" customWidth="1"/>
    <col min="8" max="8" width="6.7109375" style="1" customWidth="1"/>
    <col min="9" max="9" width="7.28125" style="1" customWidth="1"/>
    <col min="10" max="10" width="6.7109375" style="1" customWidth="1"/>
    <col min="11" max="11" width="7.00390625" style="1" customWidth="1"/>
    <col min="12" max="12" width="5.7109375" style="1" customWidth="1"/>
    <col min="13" max="13" width="6.421875" style="1" customWidth="1"/>
    <col min="14" max="14" width="6.8515625" style="1" customWidth="1"/>
    <col min="15" max="15" width="7.00390625" style="1" customWidth="1"/>
    <col min="16" max="16" width="7.421875" style="1" customWidth="1"/>
    <col min="17" max="17" width="7.7109375" style="1" customWidth="1"/>
    <col min="18" max="18" width="8.28125" style="1" customWidth="1"/>
    <col min="19" max="19" width="13.421875" style="1" customWidth="1"/>
    <col min="20" max="16384" width="9.140625" style="1" customWidth="1"/>
  </cols>
  <sheetData>
    <row r="1" ht="16.5">
      <c r="A1" s="26" t="s">
        <v>85</v>
      </c>
    </row>
    <row r="2" spans="1:19" ht="15.75">
      <c r="A2" s="39" t="s">
        <v>86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19" ht="15.75">
      <c r="A3" s="50" t="s">
        <v>102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</row>
    <row r="5" spans="1:19" ht="55.5" customHeight="1">
      <c r="A5" s="45" t="s">
        <v>0</v>
      </c>
      <c r="B5" s="43" t="s">
        <v>1</v>
      </c>
      <c r="C5" s="40" t="s">
        <v>88</v>
      </c>
      <c r="D5" s="41"/>
      <c r="E5" s="41"/>
      <c r="F5" s="42"/>
      <c r="G5" s="43" t="s">
        <v>90</v>
      </c>
      <c r="H5" s="51" t="s">
        <v>76</v>
      </c>
      <c r="I5" s="52"/>
      <c r="J5" s="53"/>
      <c r="K5" s="40" t="s">
        <v>91</v>
      </c>
      <c r="L5" s="41"/>
      <c r="M5" s="41"/>
      <c r="N5" s="41"/>
      <c r="O5" s="42"/>
      <c r="P5" s="40" t="s">
        <v>94</v>
      </c>
      <c r="Q5" s="41"/>
      <c r="R5" s="42"/>
      <c r="S5" s="54" t="s">
        <v>78</v>
      </c>
    </row>
    <row r="6" spans="1:19" ht="121.5" customHeight="1">
      <c r="A6" s="46"/>
      <c r="B6" s="44"/>
      <c r="C6" s="5" t="s">
        <v>89</v>
      </c>
      <c r="D6" s="5" t="s">
        <v>2</v>
      </c>
      <c r="E6" s="5" t="s">
        <v>73</v>
      </c>
      <c r="F6" s="5" t="s">
        <v>74</v>
      </c>
      <c r="G6" s="44"/>
      <c r="H6" s="2" t="s">
        <v>2</v>
      </c>
      <c r="I6" s="2" t="s">
        <v>3</v>
      </c>
      <c r="J6" s="2" t="s">
        <v>4</v>
      </c>
      <c r="K6" s="2" t="s">
        <v>7</v>
      </c>
      <c r="L6" s="2" t="s">
        <v>5</v>
      </c>
      <c r="M6" s="2" t="s">
        <v>6</v>
      </c>
      <c r="N6" s="2" t="s">
        <v>92</v>
      </c>
      <c r="O6" s="2" t="s">
        <v>93</v>
      </c>
      <c r="P6" s="2" t="s">
        <v>99</v>
      </c>
      <c r="Q6" s="2" t="s">
        <v>8</v>
      </c>
      <c r="R6" s="2" t="s">
        <v>9</v>
      </c>
      <c r="S6" s="55"/>
    </row>
    <row r="7" spans="1:19" s="3" customFormat="1" ht="27" customHeight="1">
      <c r="A7" s="7">
        <v>1</v>
      </c>
      <c r="B7" s="7" t="s">
        <v>52</v>
      </c>
      <c r="C7" s="7">
        <v>156</v>
      </c>
      <c r="D7" s="7">
        <f aca="true" t="shared" si="0" ref="D7:D18">E7+F7</f>
        <v>0</v>
      </c>
      <c r="E7" s="7">
        <v>0</v>
      </c>
      <c r="F7" s="7">
        <v>0</v>
      </c>
      <c r="G7" s="7">
        <f aca="true" t="shared" si="1" ref="G7:G18">H7+I7+J7</f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11"/>
    </row>
    <row r="8" spans="1:19" s="3" customFormat="1" ht="27" customHeight="1">
      <c r="A8" s="7">
        <v>2</v>
      </c>
      <c r="B8" s="7" t="s">
        <v>25</v>
      </c>
      <c r="C8" s="7">
        <v>230</v>
      </c>
      <c r="D8" s="7">
        <f t="shared" si="0"/>
        <v>10</v>
      </c>
      <c r="E8" s="7">
        <v>10</v>
      </c>
      <c r="F8" s="7">
        <v>0</v>
      </c>
      <c r="G8" s="7">
        <f t="shared" si="1"/>
        <v>40</v>
      </c>
      <c r="H8" s="7">
        <v>10</v>
      </c>
      <c r="I8" s="7">
        <v>20</v>
      </c>
      <c r="J8" s="7">
        <v>10</v>
      </c>
      <c r="K8" s="7">
        <v>0</v>
      </c>
      <c r="L8" s="7">
        <v>2</v>
      </c>
      <c r="M8" s="7">
        <v>17</v>
      </c>
      <c r="N8" s="7">
        <v>0</v>
      </c>
      <c r="O8" s="7">
        <v>0</v>
      </c>
      <c r="P8" s="7">
        <v>21</v>
      </c>
      <c r="Q8" s="7">
        <v>4</v>
      </c>
      <c r="R8" s="7">
        <v>15</v>
      </c>
      <c r="S8" s="11"/>
    </row>
    <row r="9" spans="1:19" s="3" customFormat="1" ht="27" customHeight="1">
      <c r="A9" s="7">
        <v>3</v>
      </c>
      <c r="B9" s="7" t="s">
        <v>19</v>
      </c>
      <c r="C9" s="7">
        <v>122</v>
      </c>
      <c r="D9" s="7">
        <f t="shared" si="0"/>
        <v>23</v>
      </c>
      <c r="E9" s="7">
        <v>22</v>
      </c>
      <c r="F9" s="7">
        <v>1</v>
      </c>
      <c r="G9" s="7">
        <f t="shared" si="1"/>
        <v>30</v>
      </c>
      <c r="H9" s="7">
        <v>22</v>
      </c>
      <c r="I9" s="7">
        <v>0</v>
      </c>
      <c r="J9" s="7">
        <v>8</v>
      </c>
      <c r="K9" s="7">
        <v>0</v>
      </c>
      <c r="L9" s="7">
        <v>0</v>
      </c>
      <c r="M9" s="7">
        <v>10</v>
      </c>
      <c r="N9" s="7">
        <v>7</v>
      </c>
      <c r="O9" s="7">
        <v>0</v>
      </c>
      <c r="P9" s="7">
        <v>14</v>
      </c>
      <c r="Q9" s="7">
        <v>2</v>
      </c>
      <c r="R9" s="7">
        <v>15</v>
      </c>
      <c r="S9" s="11"/>
    </row>
    <row r="10" spans="1:19" s="3" customFormat="1" ht="27" customHeight="1">
      <c r="A10" s="7">
        <v>4</v>
      </c>
      <c r="B10" s="7" t="s">
        <v>53</v>
      </c>
      <c r="C10" s="7">
        <v>64</v>
      </c>
      <c r="D10" s="7">
        <f t="shared" si="0"/>
        <v>0</v>
      </c>
      <c r="E10" s="7">
        <v>0</v>
      </c>
      <c r="F10" s="7">
        <v>0</v>
      </c>
      <c r="G10" s="7">
        <f t="shared" si="1"/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11"/>
    </row>
    <row r="11" spans="1:19" s="3" customFormat="1" ht="27" customHeight="1">
      <c r="A11" s="7">
        <v>5</v>
      </c>
      <c r="B11" s="7" t="s">
        <v>54</v>
      </c>
      <c r="C11" s="7">
        <v>126</v>
      </c>
      <c r="D11" s="7">
        <f t="shared" si="0"/>
        <v>0</v>
      </c>
      <c r="E11" s="7">
        <v>0</v>
      </c>
      <c r="F11" s="7">
        <v>0</v>
      </c>
      <c r="G11" s="7">
        <f t="shared" si="1"/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11"/>
    </row>
    <row r="12" spans="1:19" s="29" customFormat="1" ht="27" customHeight="1">
      <c r="A12" s="8">
        <v>6</v>
      </c>
      <c r="B12" s="8" t="s">
        <v>35</v>
      </c>
      <c r="C12" s="8">
        <v>164</v>
      </c>
      <c r="D12" s="8">
        <f t="shared" si="0"/>
        <v>8</v>
      </c>
      <c r="E12" s="8">
        <v>7</v>
      </c>
      <c r="F12" s="8">
        <v>1</v>
      </c>
      <c r="G12" s="8">
        <f t="shared" si="1"/>
        <v>14</v>
      </c>
      <c r="H12" s="8">
        <v>7</v>
      </c>
      <c r="I12" s="8">
        <v>1</v>
      </c>
      <c r="J12" s="8">
        <v>6</v>
      </c>
      <c r="K12" s="8">
        <v>0</v>
      </c>
      <c r="L12" s="8">
        <v>0</v>
      </c>
      <c r="M12" s="8">
        <v>7</v>
      </c>
      <c r="N12" s="8">
        <v>0</v>
      </c>
      <c r="O12" s="8">
        <v>0</v>
      </c>
      <c r="P12" s="8">
        <v>7</v>
      </c>
      <c r="Q12" s="8">
        <v>0</v>
      </c>
      <c r="R12" s="8">
        <v>7</v>
      </c>
      <c r="S12" s="22"/>
    </row>
    <row r="13" spans="1:19" s="3" customFormat="1" ht="27" customHeight="1">
      <c r="A13" s="7">
        <v>7</v>
      </c>
      <c r="B13" s="7" t="s">
        <v>55</v>
      </c>
      <c r="C13" s="7">
        <v>159</v>
      </c>
      <c r="D13" s="7">
        <f t="shared" si="0"/>
        <v>0</v>
      </c>
      <c r="E13" s="7">
        <v>0</v>
      </c>
      <c r="F13" s="7">
        <v>0</v>
      </c>
      <c r="G13" s="7">
        <f t="shared" si="1"/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11"/>
    </row>
    <row r="14" spans="1:19" s="3" customFormat="1" ht="27" customHeight="1">
      <c r="A14" s="7">
        <v>8</v>
      </c>
      <c r="B14" s="7" t="s">
        <v>47</v>
      </c>
      <c r="C14" s="7">
        <v>91</v>
      </c>
      <c r="D14" s="7">
        <f t="shared" si="0"/>
        <v>0</v>
      </c>
      <c r="E14" s="7">
        <v>0</v>
      </c>
      <c r="F14" s="7">
        <v>0</v>
      </c>
      <c r="G14" s="7">
        <f t="shared" si="1"/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11"/>
    </row>
    <row r="15" spans="1:19" s="3" customFormat="1" ht="27" customHeight="1">
      <c r="A15" s="7">
        <v>9</v>
      </c>
      <c r="B15" s="7" t="s">
        <v>56</v>
      </c>
      <c r="C15" s="7">
        <v>111</v>
      </c>
      <c r="D15" s="7">
        <f t="shared" si="0"/>
        <v>0</v>
      </c>
      <c r="E15" s="7">
        <v>0</v>
      </c>
      <c r="F15" s="7">
        <v>0</v>
      </c>
      <c r="G15" s="7">
        <f t="shared" si="1"/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11"/>
    </row>
    <row r="16" spans="1:19" s="29" customFormat="1" ht="27" customHeight="1">
      <c r="A16" s="8">
        <v>10</v>
      </c>
      <c r="B16" s="8" t="s">
        <v>31</v>
      </c>
      <c r="C16" s="8">
        <v>127</v>
      </c>
      <c r="D16" s="8">
        <f t="shared" si="0"/>
        <v>0</v>
      </c>
      <c r="E16" s="8">
        <v>0</v>
      </c>
      <c r="F16" s="8">
        <v>0</v>
      </c>
      <c r="G16" s="8">
        <f t="shared" si="1"/>
        <v>18</v>
      </c>
      <c r="H16" s="8">
        <v>0</v>
      </c>
      <c r="I16" s="8">
        <v>8</v>
      </c>
      <c r="J16" s="8">
        <v>10</v>
      </c>
      <c r="K16" s="8">
        <v>0</v>
      </c>
      <c r="L16" s="8">
        <v>0</v>
      </c>
      <c r="M16" s="8">
        <v>3</v>
      </c>
      <c r="N16" s="8">
        <v>0</v>
      </c>
      <c r="O16" s="8">
        <v>5</v>
      </c>
      <c r="P16" s="8">
        <v>3</v>
      </c>
      <c r="Q16" s="8">
        <v>9</v>
      </c>
      <c r="R16" s="8">
        <v>3</v>
      </c>
      <c r="S16" s="22"/>
    </row>
    <row r="17" spans="1:19" s="3" customFormat="1" ht="27" customHeight="1">
      <c r="A17" s="7">
        <v>11</v>
      </c>
      <c r="B17" s="7" t="s">
        <v>70</v>
      </c>
      <c r="C17" s="7">
        <v>82</v>
      </c>
      <c r="D17" s="7">
        <f t="shared" si="0"/>
        <v>0</v>
      </c>
      <c r="E17" s="7">
        <v>0</v>
      </c>
      <c r="F17" s="7">
        <v>0</v>
      </c>
      <c r="G17" s="7">
        <f t="shared" si="1"/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11"/>
    </row>
    <row r="18" spans="1:19" s="3" customFormat="1" ht="27" customHeight="1">
      <c r="A18" s="7">
        <v>12</v>
      </c>
      <c r="B18" s="7" t="s">
        <v>57</v>
      </c>
      <c r="C18" s="7">
        <v>101</v>
      </c>
      <c r="D18" s="7">
        <f t="shared" si="0"/>
        <v>0</v>
      </c>
      <c r="E18" s="7">
        <v>0</v>
      </c>
      <c r="F18" s="7">
        <v>0</v>
      </c>
      <c r="G18" s="7">
        <f t="shared" si="1"/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11"/>
    </row>
    <row r="19" spans="1:19" s="3" customFormat="1" ht="27" customHeight="1">
      <c r="A19" s="7">
        <v>13</v>
      </c>
      <c r="B19" s="7" t="s">
        <v>58</v>
      </c>
      <c r="C19" s="7">
        <v>85</v>
      </c>
      <c r="D19" s="7">
        <v>3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11"/>
    </row>
    <row r="20" spans="1:19" s="3" customFormat="1" ht="27" customHeight="1">
      <c r="A20" s="7">
        <v>14</v>
      </c>
      <c r="B20" s="7" t="s">
        <v>13</v>
      </c>
      <c r="C20" s="7">
        <v>199</v>
      </c>
      <c r="D20" s="7">
        <f aca="true" t="shared" si="2" ref="D20:D36">E20+F20</f>
        <v>52</v>
      </c>
      <c r="E20" s="7">
        <v>52</v>
      </c>
      <c r="F20" s="7">
        <v>0</v>
      </c>
      <c r="G20" s="7">
        <f aca="true" t="shared" si="3" ref="G20:G37">H20+I20+J20</f>
        <v>80</v>
      </c>
      <c r="H20" s="7">
        <v>52</v>
      </c>
      <c r="I20" s="7">
        <v>9</v>
      </c>
      <c r="J20" s="7">
        <v>19</v>
      </c>
      <c r="K20" s="7">
        <v>0</v>
      </c>
      <c r="L20" s="7">
        <v>3</v>
      </c>
      <c r="M20" s="7">
        <v>36</v>
      </c>
      <c r="N20" s="7">
        <v>1</v>
      </c>
      <c r="O20" s="7">
        <v>0</v>
      </c>
      <c r="P20" s="7">
        <v>40</v>
      </c>
      <c r="Q20" s="7">
        <v>5</v>
      </c>
      <c r="R20" s="7">
        <v>35</v>
      </c>
      <c r="S20" s="11"/>
    </row>
    <row r="21" spans="1:19" s="3" customFormat="1" ht="27" customHeight="1">
      <c r="A21" s="7">
        <v>15</v>
      </c>
      <c r="B21" s="7" t="s">
        <v>95</v>
      </c>
      <c r="C21" s="7">
        <v>56</v>
      </c>
      <c r="D21" s="7">
        <f t="shared" si="2"/>
        <v>0</v>
      </c>
      <c r="E21" s="7">
        <v>0</v>
      </c>
      <c r="F21" s="7">
        <v>0</v>
      </c>
      <c r="G21" s="7">
        <f t="shared" si="3"/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11"/>
    </row>
    <row r="22" spans="1:19" s="3" customFormat="1" ht="27" customHeight="1">
      <c r="A22" s="7">
        <v>16</v>
      </c>
      <c r="B22" s="7" t="s">
        <v>59</v>
      </c>
      <c r="C22" s="7">
        <v>184</v>
      </c>
      <c r="D22" s="7">
        <f t="shared" si="2"/>
        <v>0</v>
      </c>
      <c r="E22" s="7">
        <v>0</v>
      </c>
      <c r="F22" s="7">
        <v>0</v>
      </c>
      <c r="G22" s="7">
        <f t="shared" si="3"/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11"/>
    </row>
    <row r="23" spans="1:19" s="3" customFormat="1" ht="27" customHeight="1">
      <c r="A23" s="7">
        <v>17</v>
      </c>
      <c r="B23" s="7" t="s">
        <v>60</v>
      </c>
      <c r="C23" s="7">
        <v>71</v>
      </c>
      <c r="D23" s="7">
        <f t="shared" si="2"/>
        <v>0</v>
      </c>
      <c r="E23" s="7">
        <v>0</v>
      </c>
      <c r="F23" s="7">
        <v>0</v>
      </c>
      <c r="G23" s="7">
        <f t="shared" si="3"/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11"/>
    </row>
    <row r="24" spans="1:19" s="3" customFormat="1" ht="27" customHeight="1">
      <c r="A24" s="7">
        <v>18</v>
      </c>
      <c r="B24" s="7" t="s">
        <v>39</v>
      </c>
      <c r="C24" s="7">
        <v>130</v>
      </c>
      <c r="D24" s="7">
        <f t="shared" si="2"/>
        <v>3</v>
      </c>
      <c r="E24" s="7">
        <v>3</v>
      </c>
      <c r="F24" s="7">
        <v>0</v>
      </c>
      <c r="G24" s="7">
        <f t="shared" si="3"/>
        <v>3</v>
      </c>
      <c r="H24" s="7">
        <v>3</v>
      </c>
      <c r="I24" s="7">
        <v>0</v>
      </c>
      <c r="J24" s="7">
        <v>0</v>
      </c>
      <c r="K24" s="7">
        <v>0</v>
      </c>
      <c r="L24" s="7">
        <v>0</v>
      </c>
      <c r="M24" s="7">
        <v>1</v>
      </c>
      <c r="N24" s="7">
        <v>1</v>
      </c>
      <c r="O24" s="7">
        <v>0</v>
      </c>
      <c r="P24" s="7">
        <v>1</v>
      </c>
      <c r="Q24" s="7">
        <v>1</v>
      </c>
      <c r="R24" s="7">
        <v>1</v>
      </c>
      <c r="S24" s="11"/>
    </row>
    <row r="25" spans="1:19" s="29" customFormat="1" ht="27" customHeight="1">
      <c r="A25" s="8">
        <v>19</v>
      </c>
      <c r="B25" s="7" t="s">
        <v>61</v>
      </c>
      <c r="C25" s="7">
        <v>171</v>
      </c>
      <c r="D25" s="7">
        <f t="shared" si="2"/>
        <v>0</v>
      </c>
      <c r="E25" s="7">
        <v>0</v>
      </c>
      <c r="F25" s="7">
        <v>0</v>
      </c>
      <c r="G25" s="7">
        <f t="shared" si="3"/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11"/>
    </row>
    <row r="26" spans="1:19" s="3" customFormat="1" ht="27" customHeight="1">
      <c r="A26" s="7">
        <v>20</v>
      </c>
      <c r="B26" s="8" t="s">
        <v>48</v>
      </c>
      <c r="C26" s="8">
        <v>144</v>
      </c>
      <c r="D26" s="8">
        <f t="shared" si="2"/>
        <v>1</v>
      </c>
      <c r="E26" s="8">
        <v>1</v>
      </c>
      <c r="F26" s="8">
        <v>0</v>
      </c>
      <c r="G26" s="8">
        <f t="shared" si="3"/>
        <v>2</v>
      </c>
      <c r="H26" s="8">
        <v>1</v>
      </c>
      <c r="I26" s="8">
        <v>0</v>
      </c>
      <c r="J26" s="8">
        <v>1</v>
      </c>
      <c r="K26" s="8">
        <v>0</v>
      </c>
      <c r="L26" s="8">
        <v>0</v>
      </c>
      <c r="M26" s="8">
        <v>1</v>
      </c>
      <c r="N26" s="8">
        <v>0</v>
      </c>
      <c r="O26" s="8">
        <v>0</v>
      </c>
      <c r="P26" s="8">
        <v>1</v>
      </c>
      <c r="Q26" s="8">
        <v>0</v>
      </c>
      <c r="R26" s="8">
        <v>1</v>
      </c>
      <c r="S26" s="22"/>
    </row>
    <row r="27" spans="1:19" s="3" customFormat="1" ht="27" customHeight="1">
      <c r="A27" s="7">
        <v>21</v>
      </c>
      <c r="B27" s="7" t="s">
        <v>44</v>
      </c>
      <c r="C27" s="7">
        <v>222</v>
      </c>
      <c r="D27" s="7">
        <f t="shared" si="2"/>
        <v>2</v>
      </c>
      <c r="E27" s="7">
        <v>2</v>
      </c>
      <c r="F27" s="7">
        <v>0</v>
      </c>
      <c r="G27" s="7">
        <f t="shared" si="3"/>
        <v>4</v>
      </c>
      <c r="H27" s="7">
        <v>2</v>
      </c>
      <c r="I27" s="7">
        <v>0</v>
      </c>
      <c r="J27" s="7">
        <v>2</v>
      </c>
      <c r="K27" s="7">
        <v>0</v>
      </c>
      <c r="L27" s="7">
        <v>0</v>
      </c>
      <c r="M27" s="7">
        <v>2</v>
      </c>
      <c r="N27" s="7">
        <v>0</v>
      </c>
      <c r="O27" s="7">
        <v>0</v>
      </c>
      <c r="P27" s="7">
        <v>2</v>
      </c>
      <c r="Q27" s="7">
        <v>1</v>
      </c>
      <c r="R27" s="7">
        <v>1</v>
      </c>
      <c r="S27" s="11"/>
    </row>
    <row r="28" spans="1:19" s="3" customFormat="1" ht="27" customHeight="1">
      <c r="A28" s="7">
        <v>22</v>
      </c>
      <c r="B28" s="7" t="s">
        <v>24</v>
      </c>
      <c r="C28" s="7">
        <v>195</v>
      </c>
      <c r="D28" s="7">
        <f t="shared" si="2"/>
        <v>15</v>
      </c>
      <c r="E28" s="7">
        <v>3</v>
      </c>
      <c r="F28" s="7">
        <v>12</v>
      </c>
      <c r="G28" s="7">
        <f t="shared" si="3"/>
        <v>4</v>
      </c>
      <c r="H28" s="7">
        <v>3</v>
      </c>
      <c r="I28" s="7">
        <v>0</v>
      </c>
      <c r="J28" s="7">
        <v>1</v>
      </c>
      <c r="K28" s="7">
        <v>0</v>
      </c>
      <c r="L28" s="7">
        <v>0</v>
      </c>
      <c r="M28" s="7">
        <v>2</v>
      </c>
      <c r="N28" s="7">
        <v>0</v>
      </c>
      <c r="O28" s="7">
        <v>0</v>
      </c>
      <c r="P28" s="7">
        <v>2</v>
      </c>
      <c r="Q28" s="7">
        <v>2</v>
      </c>
      <c r="R28" s="7">
        <v>0</v>
      </c>
      <c r="S28" s="11"/>
    </row>
    <row r="29" spans="1:19" s="3" customFormat="1" ht="27" customHeight="1">
      <c r="A29" s="7">
        <v>23</v>
      </c>
      <c r="B29" s="7" t="s">
        <v>27</v>
      </c>
      <c r="C29" s="7">
        <v>116</v>
      </c>
      <c r="D29" s="7">
        <f t="shared" si="2"/>
        <v>6</v>
      </c>
      <c r="E29" s="7">
        <v>6</v>
      </c>
      <c r="F29" s="7">
        <v>0</v>
      </c>
      <c r="G29" s="7">
        <f t="shared" si="3"/>
        <v>12</v>
      </c>
      <c r="H29" s="7">
        <v>6</v>
      </c>
      <c r="I29" s="7">
        <v>2</v>
      </c>
      <c r="J29" s="7">
        <v>4</v>
      </c>
      <c r="K29" s="7">
        <v>0</v>
      </c>
      <c r="L29" s="7">
        <v>2</v>
      </c>
      <c r="M29" s="7">
        <v>3</v>
      </c>
      <c r="N29" s="7">
        <v>0</v>
      </c>
      <c r="O29" s="7">
        <v>0</v>
      </c>
      <c r="P29" s="7">
        <v>7</v>
      </c>
      <c r="Q29" s="7">
        <v>2</v>
      </c>
      <c r="R29" s="7">
        <v>3</v>
      </c>
      <c r="S29" s="11"/>
    </row>
    <row r="30" spans="1:19" s="3" customFormat="1" ht="65.25" customHeight="1">
      <c r="A30" s="7">
        <v>24</v>
      </c>
      <c r="B30" s="7" t="s">
        <v>97</v>
      </c>
      <c r="C30" s="7">
        <v>584</v>
      </c>
      <c r="D30" s="7">
        <f t="shared" si="2"/>
        <v>21</v>
      </c>
      <c r="E30" s="7">
        <v>0</v>
      </c>
      <c r="F30" s="7">
        <v>21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30" t="s">
        <v>98</v>
      </c>
    </row>
    <row r="31" spans="1:19" s="3" customFormat="1" ht="27" customHeight="1">
      <c r="A31" s="7">
        <v>25</v>
      </c>
      <c r="B31" s="8" t="s">
        <v>12</v>
      </c>
      <c r="C31" s="8">
        <v>262</v>
      </c>
      <c r="D31" s="7">
        <f t="shared" si="2"/>
        <v>63</v>
      </c>
      <c r="E31" s="8">
        <v>51</v>
      </c>
      <c r="F31" s="8">
        <v>12</v>
      </c>
      <c r="G31" s="7">
        <f t="shared" si="3"/>
        <v>80</v>
      </c>
      <c r="H31" s="8">
        <v>51</v>
      </c>
      <c r="I31" s="8">
        <v>10</v>
      </c>
      <c r="J31" s="8">
        <v>19</v>
      </c>
      <c r="K31" s="8">
        <v>0</v>
      </c>
      <c r="L31" s="8">
        <v>12</v>
      </c>
      <c r="M31" s="8">
        <v>22</v>
      </c>
      <c r="N31" s="8">
        <v>0</v>
      </c>
      <c r="O31" s="8">
        <v>0</v>
      </c>
      <c r="P31" s="8">
        <v>46</v>
      </c>
      <c r="Q31" s="8">
        <v>17</v>
      </c>
      <c r="R31" s="8">
        <v>17</v>
      </c>
      <c r="S31" s="11"/>
    </row>
    <row r="32" spans="1:19" s="3" customFormat="1" ht="27" customHeight="1">
      <c r="A32" s="7">
        <v>26</v>
      </c>
      <c r="B32" s="7" t="s">
        <v>18</v>
      </c>
      <c r="C32" s="7">
        <v>265</v>
      </c>
      <c r="D32" s="7">
        <f t="shared" si="2"/>
        <v>26</v>
      </c>
      <c r="E32" s="7">
        <v>26</v>
      </c>
      <c r="F32" s="7">
        <v>0</v>
      </c>
      <c r="G32" s="7">
        <f t="shared" si="3"/>
        <v>53</v>
      </c>
      <c r="H32" s="7">
        <v>26</v>
      </c>
      <c r="I32" s="7">
        <v>6</v>
      </c>
      <c r="J32" s="7">
        <v>21</v>
      </c>
      <c r="K32" s="7">
        <v>0</v>
      </c>
      <c r="L32" s="7">
        <v>5</v>
      </c>
      <c r="M32" s="7">
        <v>19</v>
      </c>
      <c r="N32" s="7">
        <v>0</v>
      </c>
      <c r="O32" s="7">
        <v>0</v>
      </c>
      <c r="P32" s="7">
        <v>30</v>
      </c>
      <c r="Q32" s="7">
        <v>5</v>
      </c>
      <c r="R32" s="7">
        <v>19</v>
      </c>
      <c r="S32" s="13"/>
    </row>
    <row r="33" spans="1:19" s="3" customFormat="1" ht="27" customHeight="1">
      <c r="A33" s="7">
        <v>27</v>
      </c>
      <c r="B33" s="7" t="s">
        <v>96</v>
      </c>
      <c r="C33" s="7">
        <v>223</v>
      </c>
      <c r="D33" s="7">
        <f t="shared" si="2"/>
        <v>9</v>
      </c>
      <c r="E33" s="7">
        <v>9</v>
      </c>
      <c r="F33" s="7">
        <v>0</v>
      </c>
      <c r="G33" s="7">
        <f t="shared" si="3"/>
        <v>12</v>
      </c>
      <c r="H33" s="7">
        <v>9</v>
      </c>
      <c r="I33" s="7">
        <v>0</v>
      </c>
      <c r="J33" s="7">
        <v>3</v>
      </c>
      <c r="K33" s="7">
        <v>0</v>
      </c>
      <c r="L33" s="7">
        <v>0</v>
      </c>
      <c r="M33" s="7">
        <v>6</v>
      </c>
      <c r="N33" s="7">
        <v>0</v>
      </c>
      <c r="O33" s="7">
        <v>0</v>
      </c>
      <c r="P33" s="7">
        <v>6</v>
      </c>
      <c r="Q33" s="7">
        <v>1</v>
      </c>
      <c r="R33" s="7">
        <v>5</v>
      </c>
      <c r="S33" s="11"/>
    </row>
    <row r="34" spans="1:19" s="3" customFormat="1" ht="27" customHeight="1">
      <c r="A34" s="7">
        <v>28</v>
      </c>
      <c r="B34" s="7" t="s">
        <v>49</v>
      </c>
      <c r="C34" s="7">
        <v>76</v>
      </c>
      <c r="D34" s="7">
        <f t="shared" si="2"/>
        <v>1</v>
      </c>
      <c r="E34" s="7">
        <v>1</v>
      </c>
      <c r="F34" s="7">
        <v>0</v>
      </c>
      <c r="G34" s="7">
        <f t="shared" si="3"/>
        <v>3</v>
      </c>
      <c r="H34" s="7">
        <v>1</v>
      </c>
      <c r="I34" s="7">
        <v>0</v>
      </c>
      <c r="J34" s="7">
        <v>2</v>
      </c>
      <c r="K34" s="7">
        <v>0</v>
      </c>
      <c r="L34" s="7">
        <v>0</v>
      </c>
      <c r="M34" s="7">
        <v>0</v>
      </c>
      <c r="N34" s="7">
        <v>2</v>
      </c>
      <c r="O34" s="7">
        <v>0</v>
      </c>
      <c r="P34" s="7">
        <v>1</v>
      </c>
      <c r="Q34" s="7">
        <v>1</v>
      </c>
      <c r="R34" s="7">
        <v>1</v>
      </c>
      <c r="S34" s="11"/>
    </row>
    <row r="35" spans="1:19" s="29" customFormat="1" ht="27" customHeight="1">
      <c r="A35" s="8">
        <v>29</v>
      </c>
      <c r="B35" s="7" t="s">
        <v>17</v>
      </c>
      <c r="C35" s="7">
        <v>210</v>
      </c>
      <c r="D35" s="7">
        <f t="shared" si="2"/>
        <v>31</v>
      </c>
      <c r="E35" s="7">
        <v>31</v>
      </c>
      <c r="F35" s="7">
        <v>0</v>
      </c>
      <c r="G35" s="7">
        <f t="shared" si="3"/>
        <v>106</v>
      </c>
      <c r="H35" s="7">
        <v>31</v>
      </c>
      <c r="I35" s="7">
        <v>24</v>
      </c>
      <c r="J35" s="7">
        <v>51</v>
      </c>
      <c r="K35" s="7">
        <v>0</v>
      </c>
      <c r="L35" s="7">
        <v>15</v>
      </c>
      <c r="M35" s="7">
        <v>20</v>
      </c>
      <c r="N35" s="7">
        <v>12</v>
      </c>
      <c r="O35" s="7">
        <v>0</v>
      </c>
      <c r="P35" s="7">
        <v>59</v>
      </c>
      <c r="Q35" s="7">
        <v>20</v>
      </c>
      <c r="R35" s="7">
        <v>27</v>
      </c>
      <c r="S35" s="11"/>
    </row>
    <row r="36" spans="1:19" s="3" customFormat="1" ht="27" customHeight="1">
      <c r="A36" s="7">
        <v>30</v>
      </c>
      <c r="B36" s="7" t="s">
        <v>40</v>
      </c>
      <c r="C36" s="7">
        <v>161</v>
      </c>
      <c r="D36" s="7">
        <f t="shared" si="2"/>
        <v>0</v>
      </c>
      <c r="E36" s="7">
        <v>0</v>
      </c>
      <c r="F36" s="7">
        <v>0</v>
      </c>
      <c r="G36" s="7">
        <f t="shared" si="3"/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11"/>
    </row>
    <row r="37" spans="1:20" s="3" customFormat="1" ht="27" customHeight="1">
      <c r="A37" s="7">
        <v>31</v>
      </c>
      <c r="B37" s="7" t="s">
        <v>36</v>
      </c>
      <c r="C37" s="7">
        <v>140</v>
      </c>
      <c r="D37" s="7">
        <v>3</v>
      </c>
      <c r="E37" s="7">
        <v>2</v>
      </c>
      <c r="F37" s="7">
        <v>1</v>
      </c>
      <c r="G37" s="7">
        <f t="shared" si="3"/>
        <v>2</v>
      </c>
      <c r="H37" s="7">
        <v>2</v>
      </c>
      <c r="I37" s="7">
        <v>0</v>
      </c>
      <c r="J37" s="7">
        <v>0</v>
      </c>
      <c r="K37" s="7">
        <v>0</v>
      </c>
      <c r="L37" s="7">
        <v>0</v>
      </c>
      <c r="M37" s="7">
        <v>1</v>
      </c>
      <c r="N37" s="7">
        <v>0</v>
      </c>
      <c r="O37" s="7">
        <v>0</v>
      </c>
      <c r="P37" s="7">
        <v>1</v>
      </c>
      <c r="Q37" s="7">
        <v>0</v>
      </c>
      <c r="R37" s="7">
        <v>1</v>
      </c>
      <c r="S37" s="11"/>
      <c r="T37" s="27"/>
    </row>
    <row r="38" spans="1:19" s="3" customFormat="1" ht="27" customHeight="1">
      <c r="A38" s="7">
        <v>32</v>
      </c>
      <c r="B38" s="8" t="s">
        <v>62</v>
      </c>
      <c r="C38" s="8">
        <v>145</v>
      </c>
      <c r="D38" s="8">
        <f aca="true" t="shared" si="4" ref="D38:D52">E38+F38</f>
        <v>0</v>
      </c>
      <c r="E38" s="8">
        <v>0</v>
      </c>
      <c r="F38" s="8">
        <v>0</v>
      </c>
      <c r="G38" s="8">
        <f aca="true" t="shared" si="5" ref="G38:G52">H38+I38+J38</f>
        <v>2</v>
      </c>
      <c r="H38" s="8">
        <v>0</v>
      </c>
      <c r="I38" s="8">
        <v>1</v>
      </c>
      <c r="J38" s="8">
        <v>1</v>
      </c>
      <c r="K38" s="8">
        <v>0</v>
      </c>
      <c r="L38" s="8">
        <v>0</v>
      </c>
      <c r="M38" s="8">
        <v>1</v>
      </c>
      <c r="N38" s="8">
        <v>0</v>
      </c>
      <c r="O38" s="8">
        <v>0</v>
      </c>
      <c r="P38" s="8">
        <v>1</v>
      </c>
      <c r="Q38" s="8">
        <v>1</v>
      </c>
      <c r="R38" s="8">
        <v>0</v>
      </c>
      <c r="S38" s="22"/>
    </row>
    <row r="39" spans="1:19" s="3" customFormat="1" ht="27" customHeight="1">
      <c r="A39" s="7">
        <v>33</v>
      </c>
      <c r="B39" s="7" t="s">
        <v>63</v>
      </c>
      <c r="C39" s="7">
        <v>102</v>
      </c>
      <c r="D39" s="7">
        <f t="shared" si="4"/>
        <v>0</v>
      </c>
      <c r="E39" s="7">
        <v>0</v>
      </c>
      <c r="F39" s="7">
        <v>0</v>
      </c>
      <c r="G39" s="7">
        <f t="shared" si="5"/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11"/>
    </row>
    <row r="40" spans="1:19" s="3" customFormat="1" ht="27" customHeight="1">
      <c r="A40" s="7">
        <v>34</v>
      </c>
      <c r="B40" s="7" t="s">
        <v>41</v>
      </c>
      <c r="C40" s="7">
        <v>108</v>
      </c>
      <c r="D40" s="7">
        <f t="shared" si="4"/>
        <v>3</v>
      </c>
      <c r="E40" s="7">
        <v>2</v>
      </c>
      <c r="F40" s="7">
        <v>1</v>
      </c>
      <c r="G40" s="7">
        <f t="shared" si="5"/>
        <v>4</v>
      </c>
      <c r="H40" s="7">
        <v>2</v>
      </c>
      <c r="I40" s="7">
        <v>0</v>
      </c>
      <c r="J40" s="7">
        <v>2</v>
      </c>
      <c r="K40" s="7">
        <v>0</v>
      </c>
      <c r="L40" s="7">
        <v>0</v>
      </c>
      <c r="M40" s="7">
        <v>2</v>
      </c>
      <c r="N40" s="7">
        <v>0</v>
      </c>
      <c r="O40" s="7">
        <v>0</v>
      </c>
      <c r="P40" s="7">
        <v>2</v>
      </c>
      <c r="Q40" s="7">
        <v>1</v>
      </c>
      <c r="R40" s="7">
        <v>1</v>
      </c>
      <c r="S40" s="13"/>
    </row>
    <row r="41" spans="1:19" s="3" customFormat="1" ht="27" customHeight="1">
      <c r="A41" s="7">
        <v>35</v>
      </c>
      <c r="B41" s="7" t="s">
        <v>32</v>
      </c>
      <c r="C41" s="7">
        <v>147</v>
      </c>
      <c r="D41" s="7">
        <f t="shared" si="4"/>
        <v>6</v>
      </c>
      <c r="E41" s="7">
        <v>6</v>
      </c>
      <c r="F41" s="7">
        <v>0</v>
      </c>
      <c r="G41" s="7">
        <f t="shared" si="5"/>
        <v>10</v>
      </c>
      <c r="H41" s="7">
        <v>6</v>
      </c>
      <c r="I41" s="7">
        <v>1</v>
      </c>
      <c r="J41" s="7">
        <v>3</v>
      </c>
      <c r="K41" s="7">
        <v>0</v>
      </c>
      <c r="L41" s="7">
        <v>0</v>
      </c>
      <c r="M41" s="7">
        <v>5</v>
      </c>
      <c r="N41" s="7">
        <v>0</v>
      </c>
      <c r="O41" s="7">
        <v>0</v>
      </c>
      <c r="P41" s="7">
        <v>5</v>
      </c>
      <c r="Q41" s="7">
        <v>2</v>
      </c>
      <c r="R41" s="7">
        <v>3</v>
      </c>
      <c r="S41" s="11"/>
    </row>
    <row r="42" spans="1:19" s="3" customFormat="1" ht="27" customHeight="1">
      <c r="A42" s="7">
        <v>36</v>
      </c>
      <c r="B42" s="7" t="s">
        <v>16</v>
      </c>
      <c r="C42" s="7">
        <v>226</v>
      </c>
      <c r="D42" s="7">
        <f t="shared" si="4"/>
        <v>40</v>
      </c>
      <c r="E42" s="7">
        <v>30</v>
      </c>
      <c r="F42" s="7">
        <v>10</v>
      </c>
      <c r="G42" s="7">
        <f t="shared" si="5"/>
        <v>51</v>
      </c>
      <c r="H42" s="7">
        <v>30</v>
      </c>
      <c r="I42" s="7">
        <v>1</v>
      </c>
      <c r="J42" s="7">
        <v>20</v>
      </c>
      <c r="K42" s="7">
        <v>1</v>
      </c>
      <c r="L42" s="7">
        <v>3</v>
      </c>
      <c r="M42" s="7">
        <v>11</v>
      </c>
      <c r="N42" s="7">
        <v>14</v>
      </c>
      <c r="O42" s="7">
        <v>2</v>
      </c>
      <c r="P42" s="8">
        <v>26</v>
      </c>
      <c r="Q42" s="8">
        <v>7</v>
      </c>
      <c r="R42" s="8">
        <v>19</v>
      </c>
      <c r="S42" s="11"/>
    </row>
    <row r="43" spans="1:19" s="3" customFormat="1" ht="27" customHeight="1">
      <c r="A43" s="7">
        <v>37</v>
      </c>
      <c r="B43" s="7" t="s">
        <v>22</v>
      </c>
      <c r="C43" s="7">
        <v>164</v>
      </c>
      <c r="D43" s="7">
        <f t="shared" si="4"/>
        <v>13</v>
      </c>
      <c r="E43" s="7">
        <v>13</v>
      </c>
      <c r="F43" s="7">
        <v>0</v>
      </c>
      <c r="G43" s="7">
        <f t="shared" si="5"/>
        <v>17</v>
      </c>
      <c r="H43" s="7">
        <v>13</v>
      </c>
      <c r="I43" s="7">
        <v>4</v>
      </c>
      <c r="J43" s="7"/>
      <c r="K43" s="7">
        <v>0</v>
      </c>
      <c r="L43" s="7">
        <v>1</v>
      </c>
      <c r="M43" s="7">
        <v>7</v>
      </c>
      <c r="N43" s="7">
        <v>0</v>
      </c>
      <c r="O43" s="7">
        <v>0</v>
      </c>
      <c r="P43" s="7">
        <v>9</v>
      </c>
      <c r="Q43" s="7">
        <v>4</v>
      </c>
      <c r="R43" s="7">
        <v>4</v>
      </c>
      <c r="S43" s="11"/>
    </row>
    <row r="44" spans="1:19" s="3" customFormat="1" ht="27" customHeight="1">
      <c r="A44" s="7">
        <v>38</v>
      </c>
      <c r="B44" s="8" t="s">
        <v>45</v>
      </c>
      <c r="C44" s="8">
        <v>192</v>
      </c>
      <c r="D44" s="7">
        <f t="shared" si="4"/>
        <v>1</v>
      </c>
      <c r="E44" s="8">
        <v>0</v>
      </c>
      <c r="F44" s="8">
        <v>1</v>
      </c>
      <c r="G44" s="7">
        <f t="shared" si="5"/>
        <v>8</v>
      </c>
      <c r="H44" s="8">
        <v>0</v>
      </c>
      <c r="I44" s="8">
        <v>6</v>
      </c>
      <c r="J44" s="8">
        <v>2</v>
      </c>
      <c r="K44" s="8">
        <v>0</v>
      </c>
      <c r="L44" s="8">
        <v>0</v>
      </c>
      <c r="M44" s="8">
        <v>2</v>
      </c>
      <c r="N44" s="8">
        <v>2</v>
      </c>
      <c r="O44" s="8">
        <v>0</v>
      </c>
      <c r="P44" s="8">
        <v>4</v>
      </c>
      <c r="Q44" s="8">
        <v>1</v>
      </c>
      <c r="R44" s="8">
        <v>3</v>
      </c>
      <c r="S44" s="11"/>
    </row>
    <row r="45" spans="1:19" s="3" customFormat="1" ht="27" customHeight="1">
      <c r="A45" s="7">
        <v>39</v>
      </c>
      <c r="B45" s="7" t="s">
        <v>42</v>
      </c>
      <c r="C45" s="7">
        <v>229</v>
      </c>
      <c r="D45" s="7">
        <f t="shared" si="4"/>
        <v>5</v>
      </c>
      <c r="E45" s="7">
        <v>5</v>
      </c>
      <c r="F45" s="7">
        <v>0</v>
      </c>
      <c r="G45" s="7">
        <f t="shared" si="5"/>
        <v>10</v>
      </c>
      <c r="H45" s="7">
        <v>5</v>
      </c>
      <c r="I45" s="7">
        <v>0</v>
      </c>
      <c r="J45" s="7">
        <v>5</v>
      </c>
      <c r="K45" s="7">
        <v>0</v>
      </c>
      <c r="L45" s="7">
        <v>0</v>
      </c>
      <c r="M45" s="7">
        <v>5</v>
      </c>
      <c r="N45" s="7">
        <v>0</v>
      </c>
      <c r="O45" s="7">
        <v>0</v>
      </c>
      <c r="P45" s="7">
        <v>5</v>
      </c>
      <c r="Q45" s="7">
        <v>0</v>
      </c>
      <c r="R45" s="7">
        <v>5</v>
      </c>
      <c r="S45" s="11"/>
    </row>
    <row r="46" spans="1:19" s="3" customFormat="1" ht="27" customHeight="1">
      <c r="A46" s="7">
        <v>40</v>
      </c>
      <c r="B46" s="7" t="s">
        <v>15</v>
      </c>
      <c r="C46" s="7">
        <v>480</v>
      </c>
      <c r="D46" s="7">
        <f t="shared" si="4"/>
        <v>17</v>
      </c>
      <c r="E46" s="7">
        <v>16</v>
      </c>
      <c r="F46" s="7">
        <v>1</v>
      </c>
      <c r="G46" s="7">
        <f t="shared" si="5"/>
        <v>36</v>
      </c>
      <c r="H46" s="7">
        <v>16</v>
      </c>
      <c r="I46" s="7">
        <v>2</v>
      </c>
      <c r="J46" s="7">
        <v>18</v>
      </c>
      <c r="K46" s="7">
        <v>0</v>
      </c>
      <c r="L46" s="7">
        <v>5</v>
      </c>
      <c r="M46" s="7">
        <v>8</v>
      </c>
      <c r="N46" s="7">
        <v>3</v>
      </c>
      <c r="O46" s="7">
        <v>0</v>
      </c>
      <c r="P46" s="7">
        <v>20</v>
      </c>
      <c r="Q46" s="7">
        <v>8</v>
      </c>
      <c r="R46" s="7">
        <v>8</v>
      </c>
      <c r="S46" s="11"/>
    </row>
    <row r="47" spans="1:19" s="3" customFormat="1" ht="27" customHeight="1">
      <c r="A47" s="7">
        <v>41</v>
      </c>
      <c r="B47" s="7" t="s">
        <v>33</v>
      </c>
      <c r="C47" s="7">
        <v>145</v>
      </c>
      <c r="D47" s="7">
        <f t="shared" si="4"/>
        <v>3</v>
      </c>
      <c r="E47" s="7">
        <v>3</v>
      </c>
      <c r="F47" s="7">
        <v>0</v>
      </c>
      <c r="G47" s="7">
        <f t="shared" si="5"/>
        <v>5</v>
      </c>
      <c r="H47" s="7">
        <v>3</v>
      </c>
      <c r="I47" s="7">
        <v>0</v>
      </c>
      <c r="J47" s="7">
        <v>2</v>
      </c>
      <c r="K47" s="7">
        <v>0</v>
      </c>
      <c r="L47" s="7">
        <v>0</v>
      </c>
      <c r="M47" s="7">
        <v>1</v>
      </c>
      <c r="N47" s="7">
        <v>1</v>
      </c>
      <c r="O47" s="7">
        <v>0</v>
      </c>
      <c r="P47" s="7">
        <v>2</v>
      </c>
      <c r="Q47" s="7">
        <v>0</v>
      </c>
      <c r="R47" s="7">
        <v>2</v>
      </c>
      <c r="S47" s="11"/>
    </row>
    <row r="48" spans="1:19" s="3" customFormat="1" ht="27" customHeight="1">
      <c r="A48" s="7">
        <v>42</v>
      </c>
      <c r="B48" s="7" t="s">
        <v>64</v>
      </c>
      <c r="C48" s="7">
        <v>65</v>
      </c>
      <c r="D48" s="7">
        <f t="shared" si="4"/>
        <v>0</v>
      </c>
      <c r="E48" s="7">
        <v>0</v>
      </c>
      <c r="F48" s="7">
        <v>0</v>
      </c>
      <c r="G48" s="7">
        <f t="shared" si="5"/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11"/>
    </row>
    <row r="49" spans="1:19" s="3" customFormat="1" ht="27" customHeight="1">
      <c r="A49" s="7">
        <v>43</v>
      </c>
      <c r="B49" s="8" t="s">
        <v>14</v>
      </c>
      <c r="C49" s="8">
        <v>277</v>
      </c>
      <c r="D49" s="7">
        <f t="shared" si="4"/>
        <v>40</v>
      </c>
      <c r="E49" s="8">
        <v>39</v>
      </c>
      <c r="F49" s="8">
        <v>1</v>
      </c>
      <c r="G49" s="7">
        <f t="shared" si="5"/>
        <v>80</v>
      </c>
      <c r="H49" s="8">
        <v>39</v>
      </c>
      <c r="I49" s="8">
        <v>0</v>
      </c>
      <c r="J49" s="8">
        <v>41</v>
      </c>
      <c r="K49" s="8">
        <v>2</v>
      </c>
      <c r="L49" s="8">
        <v>22</v>
      </c>
      <c r="M49" s="8">
        <v>4</v>
      </c>
      <c r="N49" s="8">
        <v>4</v>
      </c>
      <c r="O49" s="8">
        <v>0</v>
      </c>
      <c r="P49" s="8">
        <v>52</v>
      </c>
      <c r="Q49" s="8">
        <v>25</v>
      </c>
      <c r="R49" s="8">
        <v>3</v>
      </c>
      <c r="S49" s="11"/>
    </row>
    <row r="50" spans="1:19" s="3" customFormat="1" ht="27" customHeight="1">
      <c r="A50" s="7">
        <v>44</v>
      </c>
      <c r="B50" s="7" t="s">
        <v>46</v>
      </c>
      <c r="C50" s="7">
        <v>112</v>
      </c>
      <c r="D50" s="7">
        <f t="shared" si="4"/>
        <v>2</v>
      </c>
      <c r="E50" s="7">
        <v>2</v>
      </c>
      <c r="F50" s="7">
        <v>0</v>
      </c>
      <c r="G50" s="7">
        <f t="shared" si="5"/>
        <v>6</v>
      </c>
      <c r="H50" s="7">
        <v>2</v>
      </c>
      <c r="I50" s="7">
        <v>1</v>
      </c>
      <c r="J50" s="7">
        <v>3</v>
      </c>
      <c r="K50" s="7">
        <v>0</v>
      </c>
      <c r="L50" s="7">
        <v>0</v>
      </c>
      <c r="M50" s="7">
        <v>3</v>
      </c>
      <c r="N50" s="7">
        <v>0</v>
      </c>
      <c r="O50" s="7">
        <v>0</v>
      </c>
      <c r="P50" s="7">
        <v>3</v>
      </c>
      <c r="Q50" s="8">
        <v>3</v>
      </c>
      <c r="R50" s="8">
        <v>0</v>
      </c>
      <c r="S50" s="11"/>
    </row>
    <row r="51" spans="1:19" s="3" customFormat="1" ht="27" customHeight="1">
      <c r="A51" s="7">
        <v>45</v>
      </c>
      <c r="B51" s="7" t="s">
        <v>23</v>
      </c>
      <c r="C51" s="7">
        <v>159</v>
      </c>
      <c r="D51" s="7">
        <f t="shared" si="4"/>
        <v>17</v>
      </c>
      <c r="E51" s="7">
        <v>11</v>
      </c>
      <c r="F51" s="7">
        <v>6</v>
      </c>
      <c r="G51" s="7">
        <f t="shared" si="5"/>
        <v>20</v>
      </c>
      <c r="H51" s="7">
        <v>11</v>
      </c>
      <c r="I51" s="7">
        <v>0</v>
      </c>
      <c r="J51" s="7">
        <v>9</v>
      </c>
      <c r="K51" s="7">
        <v>0</v>
      </c>
      <c r="L51" s="7">
        <v>0</v>
      </c>
      <c r="M51" s="7">
        <v>10</v>
      </c>
      <c r="N51" s="7">
        <v>0</v>
      </c>
      <c r="O51" s="7">
        <v>0</v>
      </c>
      <c r="P51" s="7">
        <v>10</v>
      </c>
      <c r="Q51" s="7">
        <v>2</v>
      </c>
      <c r="R51" s="7">
        <v>8</v>
      </c>
      <c r="S51" s="11"/>
    </row>
    <row r="52" spans="1:19" s="3" customFormat="1" ht="27" customHeight="1">
      <c r="A52" s="7">
        <v>46</v>
      </c>
      <c r="B52" s="7" t="s">
        <v>37</v>
      </c>
      <c r="C52" s="7">
        <v>244</v>
      </c>
      <c r="D52" s="7">
        <f t="shared" si="4"/>
        <v>4</v>
      </c>
      <c r="E52" s="7">
        <v>4</v>
      </c>
      <c r="F52" s="7">
        <v>0</v>
      </c>
      <c r="G52" s="7">
        <f t="shared" si="5"/>
        <v>10</v>
      </c>
      <c r="H52" s="7">
        <v>4</v>
      </c>
      <c r="I52" s="7">
        <v>2</v>
      </c>
      <c r="J52" s="7">
        <v>4</v>
      </c>
      <c r="K52" s="7">
        <v>0</v>
      </c>
      <c r="L52" s="7">
        <v>0</v>
      </c>
      <c r="M52" s="7">
        <v>4</v>
      </c>
      <c r="N52" s="7">
        <v>0</v>
      </c>
      <c r="O52" s="7">
        <v>1</v>
      </c>
      <c r="P52" s="7">
        <v>4</v>
      </c>
      <c r="Q52" s="7">
        <v>2</v>
      </c>
      <c r="R52" s="7">
        <v>2</v>
      </c>
      <c r="S52" s="11"/>
    </row>
    <row r="53" spans="1:19" s="3" customFormat="1" ht="27" customHeight="1">
      <c r="A53" s="7">
        <v>47</v>
      </c>
      <c r="B53" s="7" t="s">
        <v>28</v>
      </c>
      <c r="C53" s="7">
        <v>184</v>
      </c>
      <c r="D53" s="7">
        <f>E53+F53</f>
        <v>10</v>
      </c>
      <c r="E53" s="7">
        <v>9</v>
      </c>
      <c r="F53" s="7">
        <v>1</v>
      </c>
      <c r="G53" s="7">
        <f>H53+I53+J53</f>
        <v>19</v>
      </c>
      <c r="H53" s="7">
        <v>9</v>
      </c>
      <c r="I53" s="7">
        <v>0</v>
      </c>
      <c r="J53" s="7">
        <v>10</v>
      </c>
      <c r="K53" s="7">
        <v>0</v>
      </c>
      <c r="L53" s="7">
        <v>0</v>
      </c>
      <c r="M53" s="7">
        <v>8</v>
      </c>
      <c r="N53" s="7">
        <v>1</v>
      </c>
      <c r="O53" s="7">
        <v>0</v>
      </c>
      <c r="P53" s="7">
        <v>9</v>
      </c>
      <c r="Q53" s="7">
        <v>2</v>
      </c>
      <c r="R53" s="7">
        <v>7</v>
      </c>
      <c r="S53" s="11"/>
    </row>
    <row r="54" spans="1:19" s="3" customFormat="1" ht="27" customHeight="1">
      <c r="A54" s="7">
        <v>48</v>
      </c>
      <c r="B54" s="7" t="s">
        <v>30</v>
      </c>
      <c r="C54" s="7">
        <v>186</v>
      </c>
      <c r="D54" s="7">
        <f>E54+F54</f>
        <v>9</v>
      </c>
      <c r="E54" s="7">
        <v>0</v>
      </c>
      <c r="F54" s="7">
        <v>9</v>
      </c>
      <c r="G54" s="7">
        <f>H54+I54+J54</f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11"/>
    </row>
    <row r="55" spans="1:19" s="29" customFormat="1" ht="27" customHeight="1">
      <c r="A55" s="8">
        <v>49</v>
      </c>
      <c r="B55" s="7" t="s">
        <v>20</v>
      </c>
      <c r="C55" s="7">
        <v>141</v>
      </c>
      <c r="D55" s="7">
        <f>E55+F55</f>
        <v>32</v>
      </c>
      <c r="E55" s="7">
        <v>23</v>
      </c>
      <c r="F55" s="7">
        <v>9</v>
      </c>
      <c r="G55" s="7">
        <f>H55+I55+J55</f>
        <v>34</v>
      </c>
      <c r="H55" s="7">
        <v>23</v>
      </c>
      <c r="I55" s="7">
        <v>1</v>
      </c>
      <c r="J55" s="7">
        <v>10</v>
      </c>
      <c r="K55" s="7">
        <v>0</v>
      </c>
      <c r="L55" s="7">
        <v>0</v>
      </c>
      <c r="M55" s="7">
        <v>17</v>
      </c>
      <c r="N55" s="7">
        <v>0</v>
      </c>
      <c r="O55" s="7">
        <v>0</v>
      </c>
      <c r="P55" s="7">
        <v>17</v>
      </c>
      <c r="Q55" s="7">
        <v>2</v>
      </c>
      <c r="R55" s="7">
        <v>15</v>
      </c>
      <c r="S55" s="11"/>
    </row>
    <row r="56" spans="1:19" s="3" customFormat="1" ht="27" customHeight="1">
      <c r="A56" s="7">
        <v>50</v>
      </c>
      <c r="B56" s="7" t="s">
        <v>66</v>
      </c>
      <c r="C56" s="7">
        <v>109</v>
      </c>
      <c r="D56" s="7">
        <f aca="true" t="shared" si="6" ref="D56:D62">E56+F56</f>
        <v>0</v>
      </c>
      <c r="E56" s="7">
        <v>0</v>
      </c>
      <c r="F56" s="7">
        <v>0</v>
      </c>
      <c r="G56" s="7">
        <f aca="true" t="shared" si="7" ref="G56:G62">H56+I56+J56</f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11"/>
    </row>
    <row r="57" spans="1:19" s="3" customFormat="1" ht="27" customHeight="1">
      <c r="A57" s="7">
        <v>51</v>
      </c>
      <c r="B57" s="7" t="s">
        <v>65</v>
      </c>
      <c r="C57" s="7">
        <v>204</v>
      </c>
      <c r="D57" s="7">
        <f t="shared" si="6"/>
        <v>0</v>
      </c>
      <c r="E57" s="7">
        <v>0</v>
      </c>
      <c r="F57" s="7">
        <v>0</v>
      </c>
      <c r="G57" s="7">
        <f t="shared" si="7"/>
        <v>7</v>
      </c>
      <c r="H57" s="7">
        <v>0</v>
      </c>
      <c r="I57" s="7">
        <v>4</v>
      </c>
      <c r="J57" s="7">
        <v>3</v>
      </c>
      <c r="K57" s="7">
        <v>0</v>
      </c>
      <c r="L57" s="7">
        <v>0</v>
      </c>
      <c r="M57" s="7">
        <v>2</v>
      </c>
      <c r="N57" s="7">
        <v>2</v>
      </c>
      <c r="O57" s="7">
        <v>0</v>
      </c>
      <c r="P57" s="7">
        <v>2</v>
      </c>
      <c r="Q57" s="7">
        <v>4</v>
      </c>
      <c r="R57" s="7">
        <v>0</v>
      </c>
      <c r="S57" s="11"/>
    </row>
    <row r="58" spans="1:19" s="3" customFormat="1" ht="27" customHeight="1">
      <c r="A58" s="7">
        <v>52</v>
      </c>
      <c r="B58" s="8" t="s">
        <v>67</v>
      </c>
      <c r="C58" s="8">
        <v>95</v>
      </c>
      <c r="D58" s="8">
        <f t="shared" si="6"/>
        <v>0</v>
      </c>
      <c r="E58" s="8">
        <v>0</v>
      </c>
      <c r="F58" s="8">
        <v>0</v>
      </c>
      <c r="G58" s="8">
        <f t="shared" si="7"/>
        <v>2</v>
      </c>
      <c r="H58" s="8">
        <v>0</v>
      </c>
      <c r="I58" s="8">
        <v>1</v>
      </c>
      <c r="J58" s="8">
        <v>1</v>
      </c>
      <c r="K58" s="8">
        <v>0</v>
      </c>
      <c r="L58" s="8">
        <v>0</v>
      </c>
      <c r="M58" s="8">
        <v>1</v>
      </c>
      <c r="N58" s="8">
        <v>0</v>
      </c>
      <c r="O58" s="8">
        <v>0</v>
      </c>
      <c r="P58" s="8">
        <v>1</v>
      </c>
      <c r="Q58" s="8">
        <v>1</v>
      </c>
      <c r="R58" s="8">
        <v>0</v>
      </c>
      <c r="S58" s="22"/>
    </row>
    <row r="59" spans="1:19" s="3" customFormat="1" ht="27" customHeight="1">
      <c r="A59" s="7">
        <v>53</v>
      </c>
      <c r="B59" s="7" t="s">
        <v>26</v>
      </c>
      <c r="C59" s="7">
        <v>286</v>
      </c>
      <c r="D59" s="7">
        <f t="shared" si="6"/>
        <v>39</v>
      </c>
      <c r="E59" s="7">
        <v>36</v>
      </c>
      <c r="F59" s="7">
        <v>3</v>
      </c>
      <c r="G59" s="7">
        <f t="shared" si="7"/>
        <v>53</v>
      </c>
      <c r="H59" s="7">
        <v>36</v>
      </c>
      <c r="I59" s="7">
        <v>3</v>
      </c>
      <c r="J59" s="7">
        <v>14</v>
      </c>
      <c r="K59" s="7">
        <v>0</v>
      </c>
      <c r="L59" s="7">
        <v>5</v>
      </c>
      <c r="M59" s="7">
        <v>19</v>
      </c>
      <c r="N59" s="7">
        <v>0</v>
      </c>
      <c r="O59" s="7">
        <v>0</v>
      </c>
      <c r="P59" s="7">
        <v>29</v>
      </c>
      <c r="Q59" s="7">
        <v>0</v>
      </c>
      <c r="R59" s="7">
        <v>24</v>
      </c>
      <c r="S59" s="11"/>
    </row>
    <row r="60" spans="1:19" s="3" customFormat="1" ht="27" customHeight="1">
      <c r="A60" s="7">
        <v>54</v>
      </c>
      <c r="B60" s="7" t="s">
        <v>34</v>
      </c>
      <c r="C60" s="7">
        <v>180</v>
      </c>
      <c r="D60" s="7">
        <f t="shared" si="6"/>
        <v>3</v>
      </c>
      <c r="E60" s="7">
        <v>3</v>
      </c>
      <c r="F60" s="7">
        <v>0</v>
      </c>
      <c r="G60" s="7">
        <f t="shared" si="7"/>
        <v>4</v>
      </c>
      <c r="H60" s="7">
        <v>3</v>
      </c>
      <c r="I60" s="7">
        <v>0</v>
      </c>
      <c r="J60" s="7">
        <v>1</v>
      </c>
      <c r="K60" s="7">
        <v>0</v>
      </c>
      <c r="L60" s="7">
        <v>0</v>
      </c>
      <c r="M60" s="7">
        <v>2</v>
      </c>
      <c r="N60" s="7">
        <v>0</v>
      </c>
      <c r="O60" s="7">
        <v>0</v>
      </c>
      <c r="P60" s="7">
        <v>2</v>
      </c>
      <c r="Q60" s="7">
        <v>0</v>
      </c>
      <c r="R60" s="7">
        <v>2</v>
      </c>
      <c r="S60" s="11"/>
    </row>
    <row r="61" spans="1:19" s="3" customFormat="1" ht="27" customHeight="1">
      <c r="A61" s="7">
        <v>55</v>
      </c>
      <c r="B61" s="7" t="s">
        <v>11</v>
      </c>
      <c r="C61" s="7">
        <v>635</v>
      </c>
      <c r="D61" s="7">
        <f t="shared" si="6"/>
        <v>69</v>
      </c>
      <c r="E61" s="7">
        <v>69</v>
      </c>
      <c r="F61" s="7">
        <v>0</v>
      </c>
      <c r="G61" s="7">
        <f t="shared" si="7"/>
        <v>143</v>
      </c>
      <c r="H61" s="7">
        <v>69</v>
      </c>
      <c r="I61" s="7">
        <v>27</v>
      </c>
      <c r="J61" s="7">
        <v>47</v>
      </c>
      <c r="K61" s="7">
        <v>0</v>
      </c>
      <c r="L61" s="7">
        <v>9</v>
      </c>
      <c r="M61" s="7">
        <v>56</v>
      </c>
      <c r="N61" s="7">
        <v>2</v>
      </c>
      <c r="O61" s="7">
        <v>0</v>
      </c>
      <c r="P61" s="7">
        <v>76</v>
      </c>
      <c r="Q61" s="7">
        <v>14</v>
      </c>
      <c r="R61" s="7">
        <v>53</v>
      </c>
      <c r="S61" s="11"/>
    </row>
    <row r="62" spans="1:19" s="3" customFormat="1" ht="33.75" customHeight="1">
      <c r="A62" s="7">
        <v>56</v>
      </c>
      <c r="B62" s="8" t="s">
        <v>50</v>
      </c>
      <c r="C62" s="8">
        <v>173</v>
      </c>
      <c r="D62" s="7">
        <f t="shared" si="6"/>
        <v>1</v>
      </c>
      <c r="E62" s="8">
        <v>1</v>
      </c>
      <c r="F62" s="8">
        <v>0</v>
      </c>
      <c r="G62" s="7">
        <f t="shared" si="7"/>
        <v>2</v>
      </c>
      <c r="H62" s="8">
        <v>1</v>
      </c>
      <c r="I62" s="8">
        <v>0</v>
      </c>
      <c r="J62" s="8">
        <v>1</v>
      </c>
      <c r="K62" s="8">
        <v>0</v>
      </c>
      <c r="L62" s="8">
        <v>0</v>
      </c>
      <c r="M62" s="8">
        <v>1</v>
      </c>
      <c r="N62" s="8">
        <v>0</v>
      </c>
      <c r="O62" s="8">
        <v>0</v>
      </c>
      <c r="P62" s="8">
        <v>1</v>
      </c>
      <c r="Q62" s="8">
        <v>0</v>
      </c>
      <c r="R62" s="8">
        <v>1</v>
      </c>
      <c r="S62" s="11"/>
    </row>
    <row r="63" spans="1:19" s="3" customFormat="1" ht="27" customHeight="1">
      <c r="A63" s="7">
        <v>57</v>
      </c>
      <c r="B63" s="7" t="s">
        <v>69</v>
      </c>
      <c r="C63" s="7">
        <v>322</v>
      </c>
      <c r="D63" s="7">
        <v>15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11"/>
    </row>
    <row r="64" spans="1:19" s="3" customFormat="1" ht="27" customHeight="1">
      <c r="A64" s="7">
        <v>58</v>
      </c>
      <c r="B64" s="7" t="s">
        <v>68</v>
      </c>
      <c r="C64" s="7">
        <v>106</v>
      </c>
      <c r="D64" s="7">
        <f aca="true" t="shared" si="8" ref="D64:D70">E64+F64</f>
        <v>0</v>
      </c>
      <c r="E64" s="7">
        <v>0</v>
      </c>
      <c r="F64" s="7">
        <v>0</v>
      </c>
      <c r="G64" s="7">
        <f aca="true" t="shared" si="9" ref="G64:G70">H64+I64+J64</f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11"/>
    </row>
    <row r="65" spans="1:19" s="3" customFormat="1" ht="27" customHeight="1">
      <c r="A65" s="7">
        <v>59</v>
      </c>
      <c r="B65" s="7" t="s">
        <v>29</v>
      </c>
      <c r="C65" s="7">
        <v>152</v>
      </c>
      <c r="D65" s="7">
        <f t="shared" si="8"/>
        <v>7</v>
      </c>
      <c r="E65" s="7">
        <v>7</v>
      </c>
      <c r="F65" s="7">
        <v>0</v>
      </c>
      <c r="G65" s="7">
        <f t="shared" si="9"/>
        <v>14</v>
      </c>
      <c r="H65" s="7">
        <v>7</v>
      </c>
      <c r="I65" s="7">
        <v>0</v>
      </c>
      <c r="J65" s="7">
        <v>7</v>
      </c>
      <c r="K65" s="7">
        <v>0</v>
      </c>
      <c r="L65" s="7">
        <v>0</v>
      </c>
      <c r="M65" s="7">
        <v>7</v>
      </c>
      <c r="N65" s="7">
        <v>0</v>
      </c>
      <c r="O65" s="7">
        <v>0</v>
      </c>
      <c r="P65" s="7">
        <v>7</v>
      </c>
      <c r="Q65" s="7">
        <v>1</v>
      </c>
      <c r="R65" s="7">
        <v>6</v>
      </c>
      <c r="S65" s="11"/>
    </row>
    <row r="66" spans="1:19" s="3" customFormat="1" ht="27" customHeight="1">
      <c r="A66" s="7">
        <v>60</v>
      </c>
      <c r="B66" s="7" t="s">
        <v>43</v>
      </c>
      <c r="C66" s="7">
        <v>141</v>
      </c>
      <c r="D66" s="7">
        <f t="shared" si="8"/>
        <v>4</v>
      </c>
      <c r="E66" s="7">
        <v>3</v>
      </c>
      <c r="F66" s="7">
        <v>1</v>
      </c>
      <c r="G66" s="7">
        <f t="shared" si="9"/>
        <v>5</v>
      </c>
      <c r="H66" s="7">
        <v>3</v>
      </c>
      <c r="I66" s="7">
        <v>0</v>
      </c>
      <c r="J66" s="7">
        <v>2</v>
      </c>
      <c r="K66" s="7">
        <v>0</v>
      </c>
      <c r="L66" s="7">
        <v>0</v>
      </c>
      <c r="M66" s="7">
        <v>2</v>
      </c>
      <c r="N66" s="7">
        <v>0</v>
      </c>
      <c r="O66" s="7">
        <v>0</v>
      </c>
      <c r="P66" s="7">
        <v>2</v>
      </c>
      <c r="Q66" s="7">
        <v>0</v>
      </c>
      <c r="R66" s="7">
        <v>2</v>
      </c>
      <c r="S66" s="11"/>
    </row>
    <row r="67" spans="1:19" s="3" customFormat="1" ht="27" customHeight="1">
      <c r="A67" s="7">
        <v>61</v>
      </c>
      <c r="B67" s="7" t="s">
        <v>51</v>
      </c>
      <c r="C67" s="7">
        <v>109</v>
      </c>
      <c r="D67" s="7">
        <f t="shared" si="8"/>
        <v>2</v>
      </c>
      <c r="E67" s="7">
        <v>2</v>
      </c>
      <c r="F67" s="7">
        <v>0</v>
      </c>
      <c r="G67" s="7">
        <f t="shared" si="9"/>
        <v>7</v>
      </c>
      <c r="H67" s="7">
        <v>2</v>
      </c>
      <c r="I67" s="7">
        <v>0</v>
      </c>
      <c r="J67" s="7">
        <v>5</v>
      </c>
      <c r="K67" s="7">
        <v>0</v>
      </c>
      <c r="L67" s="7">
        <v>0</v>
      </c>
      <c r="M67" s="7">
        <v>2</v>
      </c>
      <c r="N67" s="7">
        <v>4</v>
      </c>
      <c r="O67" s="7">
        <v>0</v>
      </c>
      <c r="P67" s="7">
        <v>2</v>
      </c>
      <c r="Q67" s="7">
        <v>1</v>
      </c>
      <c r="R67" s="7">
        <v>1</v>
      </c>
      <c r="S67" s="11"/>
    </row>
    <row r="68" spans="1:19" s="29" customFormat="1" ht="27" customHeight="1">
      <c r="A68" s="8">
        <v>62</v>
      </c>
      <c r="B68" s="8" t="s">
        <v>38</v>
      </c>
      <c r="C68" s="8">
        <v>137</v>
      </c>
      <c r="D68" s="8">
        <f t="shared" si="8"/>
        <v>4</v>
      </c>
      <c r="E68" s="8">
        <v>0</v>
      </c>
      <c r="F68" s="8">
        <v>4</v>
      </c>
      <c r="G68" s="7">
        <f t="shared" si="9"/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22"/>
    </row>
    <row r="69" spans="1:19" s="3" customFormat="1" ht="27" customHeight="1">
      <c r="A69" s="7">
        <v>63</v>
      </c>
      <c r="B69" s="7" t="s">
        <v>21</v>
      </c>
      <c r="C69" s="7">
        <v>180</v>
      </c>
      <c r="D69" s="7">
        <f t="shared" si="8"/>
        <v>18</v>
      </c>
      <c r="E69" s="7">
        <v>8</v>
      </c>
      <c r="F69" s="7">
        <v>10</v>
      </c>
      <c r="G69" s="7">
        <f t="shared" si="9"/>
        <v>14</v>
      </c>
      <c r="H69" s="7">
        <v>8</v>
      </c>
      <c r="I69" s="7">
        <v>0</v>
      </c>
      <c r="J69" s="7">
        <v>6</v>
      </c>
      <c r="K69" s="7">
        <v>0</v>
      </c>
      <c r="L69" s="7">
        <v>0</v>
      </c>
      <c r="M69" s="7">
        <v>7</v>
      </c>
      <c r="N69" s="7">
        <v>0</v>
      </c>
      <c r="O69" s="7">
        <v>0</v>
      </c>
      <c r="P69" s="7">
        <v>7</v>
      </c>
      <c r="Q69" s="7">
        <v>0</v>
      </c>
      <c r="R69" s="7">
        <v>7</v>
      </c>
      <c r="S69" s="11"/>
    </row>
    <row r="70" spans="1:19" s="28" customFormat="1" ht="27" customHeight="1">
      <c r="A70" s="17"/>
      <c r="B70" s="17" t="s">
        <v>71</v>
      </c>
      <c r="C70" s="32">
        <f>SUM(C7:C69)</f>
        <v>11162</v>
      </c>
      <c r="D70" s="33">
        <f t="shared" si="8"/>
        <v>623</v>
      </c>
      <c r="E70" s="32">
        <f>SUM(E7:E69)</f>
        <v>518</v>
      </c>
      <c r="F70" s="32">
        <f>SUM(F7:F69)</f>
        <v>105</v>
      </c>
      <c r="G70" s="33">
        <f t="shared" si="9"/>
        <v>1026</v>
      </c>
      <c r="H70" s="32">
        <f aca="true" t="shared" si="10" ref="H70:R70">SUM(H7:H69)</f>
        <v>518</v>
      </c>
      <c r="I70" s="32">
        <f t="shared" si="10"/>
        <v>134</v>
      </c>
      <c r="J70" s="32">
        <f t="shared" si="10"/>
        <v>374</v>
      </c>
      <c r="K70" s="32">
        <f t="shared" si="10"/>
        <v>3</v>
      </c>
      <c r="L70" s="32">
        <f t="shared" si="10"/>
        <v>84</v>
      </c>
      <c r="M70" s="32">
        <f t="shared" si="10"/>
        <v>337</v>
      </c>
      <c r="N70" s="32">
        <f t="shared" si="10"/>
        <v>56</v>
      </c>
      <c r="O70" s="32">
        <f t="shared" si="10"/>
        <v>8</v>
      </c>
      <c r="P70" s="32">
        <f t="shared" si="10"/>
        <v>539</v>
      </c>
      <c r="Q70" s="32">
        <f t="shared" si="10"/>
        <v>151</v>
      </c>
      <c r="R70" s="32">
        <f t="shared" si="10"/>
        <v>327</v>
      </c>
      <c r="S70" s="17"/>
    </row>
  </sheetData>
  <sheetProtection/>
  <mergeCells count="10">
    <mergeCell ref="A2:S2"/>
    <mergeCell ref="A3:S3"/>
    <mergeCell ref="B5:B6"/>
    <mergeCell ref="A5:A6"/>
    <mergeCell ref="C5:F5"/>
    <mergeCell ref="G5:G6"/>
    <mergeCell ref="H5:J5"/>
    <mergeCell ref="K5:O5"/>
    <mergeCell ref="P5:R5"/>
    <mergeCell ref="S5:S6"/>
  </mergeCells>
  <printOptions/>
  <pageMargins left="0.24" right="0" top="0.5" bottom="0.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nguyenanhduong</dc:creator>
  <cp:keywords/>
  <dc:description/>
  <cp:lastModifiedBy>nguyenanhduong</cp:lastModifiedBy>
  <cp:lastPrinted>2019-07-11T03:30:19Z</cp:lastPrinted>
  <dcterms:created xsi:type="dcterms:W3CDTF">2019-06-11T11:09:24Z</dcterms:created>
  <dcterms:modified xsi:type="dcterms:W3CDTF">2019-07-11T03:43:44Z</dcterms:modified>
  <cp:category/>
  <cp:version/>
  <cp:contentType/>
  <cp:contentStatus/>
</cp:coreProperties>
</file>